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57" l="1"/>
  <c r="G157"/>
  <c r="I157"/>
  <c r="H195"/>
  <c r="I195"/>
  <c r="J176"/>
  <c r="I176"/>
  <c r="H176"/>
  <c r="F176"/>
  <c r="J138"/>
  <c r="I138"/>
  <c r="H138"/>
  <c r="F138"/>
  <c r="G119"/>
  <c r="H119"/>
  <c r="J119"/>
  <c r="I119"/>
  <c r="F119"/>
  <c r="J100"/>
  <c r="I100"/>
  <c r="H100"/>
  <c r="G100"/>
  <c r="F100"/>
  <c r="G81"/>
  <c r="J81"/>
  <c r="I81"/>
  <c r="H81"/>
  <c r="F81"/>
  <c r="J62"/>
  <c r="I62"/>
  <c r="H62"/>
  <c r="G62"/>
  <c r="F62"/>
  <c r="J43"/>
  <c r="I43"/>
  <c r="H43"/>
  <c r="G43"/>
  <c r="F43"/>
  <c r="I24"/>
  <c r="H24"/>
  <c r="L24"/>
  <c r="L196" s="1"/>
  <c r="J24"/>
  <c r="G24"/>
  <c r="F24"/>
  <c r="J196" l="1"/>
  <c r="I196"/>
  <c r="H196"/>
  <c r="G196"/>
  <c r="F196"/>
</calcChain>
</file>

<file path=xl/sharedStrings.xml><?xml version="1.0" encoding="utf-8"?>
<sst xmlns="http://schemas.openxmlformats.org/spreadsheetml/2006/main" count="333" uniqueCount="99">
  <si>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</si>
  <si>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</si>
  <si>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</si>
  <si>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</si>
  <si>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</si>
  <si>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</si>
  <si>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</si>
  <si>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</si>
  <si>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</si>
  <si>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</si>
  <si>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</si>
  <si>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</si>
  <si>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</si>
  <si>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</si>
  <si>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</si>
  <si>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</si>
  <si>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</si>
  <si>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</si>
  <si>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</si>
  <si>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</si>
  <si>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</si>
  <si>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</si>
  <si>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</si>
  <si>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</si>
  <si>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</si>
  <si>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</si>
  <si>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</si>
  <si>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</si>
  <si>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</si>
  <si>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</si>
  <si>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</si>
  <si>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</si>
  <si>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</si>
  <si>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</si>
  <si>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</si>
  <si>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</si>
  <si>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</si>
  <si>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</si>
  <si>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</si>
  <si>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вязкая</t>
  </si>
  <si>
    <t>чай с сахаром</t>
  </si>
  <si>
    <t>пшеничный</t>
  </si>
  <si>
    <t>к/к</t>
  </si>
  <si>
    <t>масло порциями</t>
  </si>
  <si>
    <t>помидор свежий</t>
  </si>
  <si>
    <t>суп из овощей с говядиной и сметаной</t>
  </si>
  <si>
    <t>плов с мясом</t>
  </si>
  <si>
    <t>компот из чернослива с витамином"с"</t>
  </si>
  <si>
    <t>ржаной</t>
  </si>
  <si>
    <t>сок яблочный</t>
  </si>
  <si>
    <t>компот из свежих груш с витамином"с"</t>
  </si>
  <si>
    <t>десерт</t>
  </si>
  <si>
    <t>йогурт</t>
  </si>
  <si>
    <t>масло(порциями)</t>
  </si>
  <si>
    <t>кофейный напиток с молоком</t>
  </si>
  <si>
    <t>суп картофельный с горохом и говядиной</t>
  </si>
  <si>
    <t>котлеты рубленные из говядины</t>
  </si>
  <si>
    <t>пюре картофельное</t>
  </si>
  <si>
    <t>компот из кураги с витамином"с"</t>
  </si>
  <si>
    <t>каша пшеничная вязкая</t>
  </si>
  <si>
    <t>груша</t>
  </si>
  <si>
    <t>суп с рыбными консервами</t>
  </si>
  <si>
    <t>рыба,запеченая с морковью</t>
  </si>
  <si>
    <t>каша рисовая рассыпчатая</t>
  </si>
  <si>
    <t>кисель плодово-ягодный из концентрата с витаминои"с"</t>
  </si>
  <si>
    <t>каша молочная кукурузная</t>
  </si>
  <si>
    <t>чай с сахором</t>
  </si>
  <si>
    <t>суп картофельный с говядиной</t>
  </si>
  <si>
    <t>50/50</t>
  </si>
  <si>
    <t>макаронные изделия отварные</t>
  </si>
  <si>
    <t>компот из смеси сухофруктов с витамином"с"</t>
  </si>
  <si>
    <t>шоколад молочный</t>
  </si>
  <si>
    <t>запеканка из творога со сгущенным молоком</t>
  </si>
  <si>
    <t>150/30</t>
  </si>
  <si>
    <t>масло (порциями)</t>
  </si>
  <si>
    <t>какао с молоком</t>
  </si>
  <si>
    <t>борщ с мясом</t>
  </si>
  <si>
    <t>гуляш из говядины</t>
  </si>
  <si>
    <t>каша гречневая рассыпчатая</t>
  </si>
  <si>
    <t>каша пшенная молочная жидкая</t>
  </si>
  <si>
    <t>снежок</t>
  </si>
  <si>
    <t>рассольник ленинградский с мясом</t>
  </si>
  <si>
    <t>жаркое по-домашнему</t>
  </si>
  <si>
    <t>каша овсяная"геркулес" и гречневая жидкая</t>
  </si>
  <si>
    <t>суп крестьянский с крупой</t>
  </si>
  <si>
    <t>каша молочная из пшена и риса"дружба"</t>
  </si>
  <si>
    <t>груши</t>
  </si>
  <si>
    <t>свекольник с мясом</t>
  </si>
  <si>
    <t>рагу из овощей</t>
  </si>
  <si>
    <t>каша манная молочная жидкая</t>
  </si>
  <si>
    <t>яблоки</t>
  </si>
  <si>
    <t xml:space="preserve"> сыр(порциями)</t>
  </si>
  <si>
    <t>Директор</t>
  </si>
  <si>
    <t>Губанова Н.Н.</t>
  </si>
  <si>
    <t>МОУ Начальная школа-детский сад №24 "Солнышко"</t>
  </si>
  <si>
    <t>каша овсяная "геркулес"вязкая</t>
  </si>
  <si>
    <t>компот из смеси сухофруктов с витамином "с"</t>
  </si>
  <si>
    <t>суп картофельный с макаронными изделиями и курой</t>
  </si>
  <si>
    <t>биточки рубленные из птицы паровые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</si>
</sst>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51" sqref="S5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94</v>
      </c>
      <c r="D1" s="55"/>
      <c r="E1" s="55"/>
      <c r="F1" s="12" t="s">
        <v>16</v>
      </c>
      <c r="G1" s="2" t="s">
        <v>17</v>
      </c>
      <c r="H1" s="56" t="s">
        <v>92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93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8.1</v>
      </c>
      <c r="H6" s="40">
        <v>9.3000000000000007</v>
      </c>
      <c r="I6" s="40">
        <v>39.6</v>
      </c>
      <c r="J6" s="40">
        <v>275.2</v>
      </c>
      <c r="K6" s="41">
        <v>184</v>
      </c>
      <c r="L6" s="40"/>
    </row>
    <row r="7" spans="1:12" ht="15">
      <c r="A7" s="23"/>
      <c r="B7" s="15"/>
      <c r="C7" s="11"/>
      <c r="D7" s="6"/>
      <c r="E7" s="42" t="s">
        <v>43</v>
      </c>
      <c r="F7" s="43">
        <v>10</v>
      </c>
      <c r="G7" s="43">
        <v>0.1</v>
      </c>
      <c r="H7" s="43">
        <v>8.3000000000000007</v>
      </c>
      <c r="I7" s="43">
        <v>0.1</v>
      </c>
      <c r="J7" s="43">
        <v>74.8</v>
      </c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12.6</v>
      </c>
      <c r="J8" s="43">
        <v>50.3</v>
      </c>
      <c r="K8" s="44" t="s">
        <v>42</v>
      </c>
      <c r="L8" s="43"/>
    </row>
    <row r="9" spans="1:12" ht="15">
      <c r="A9" s="23"/>
      <c r="B9" s="15"/>
      <c r="C9" s="11"/>
      <c r="D9" s="7" t="s">
        <v>23</v>
      </c>
      <c r="E9" s="42" t="s">
        <v>41</v>
      </c>
      <c r="F9" s="43">
        <v>35</v>
      </c>
      <c r="G9" s="43">
        <v>3.8</v>
      </c>
      <c r="H9" s="43">
        <v>1.5</v>
      </c>
      <c r="I9" s="43">
        <v>25.7</v>
      </c>
      <c r="J9" s="43">
        <v>131</v>
      </c>
      <c r="K9" s="44" t="s">
        <v>42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30</v>
      </c>
      <c r="E11" s="42" t="s">
        <v>49</v>
      </c>
      <c r="F11" s="43">
        <v>200</v>
      </c>
      <c r="G11" s="43">
        <v>1</v>
      </c>
      <c r="H11" s="43">
        <v>0.2</v>
      </c>
      <c r="I11" s="43">
        <v>20.2</v>
      </c>
      <c r="J11" s="43">
        <v>92.2</v>
      </c>
      <c r="K11" s="44">
        <v>442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13</v>
      </c>
      <c r="H13" s="19">
        <f t="shared" si="0"/>
        <v>19.3</v>
      </c>
      <c r="I13" s="19">
        <f t="shared" si="0"/>
        <v>98.2</v>
      </c>
      <c r="J13" s="19">
        <f t="shared" si="0"/>
        <v>623.5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0.7</v>
      </c>
      <c r="H14" s="43">
        <v>0.1</v>
      </c>
      <c r="I14" s="43">
        <v>2.2999999999999998</v>
      </c>
      <c r="J14" s="43">
        <v>14.5</v>
      </c>
      <c r="K14" s="44" t="s">
        <v>42</v>
      </c>
      <c r="L14" s="43"/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7.1</v>
      </c>
      <c r="H15" s="43">
        <v>10.8</v>
      </c>
      <c r="I15" s="43">
        <v>11.4</v>
      </c>
      <c r="J15" s="43">
        <v>179</v>
      </c>
      <c r="K15" s="44">
        <v>95</v>
      </c>
      <c r="L15" s="43"/>
    </row>
    <row r="16" spans="1:12" ht="15">
      <c r="A16" s="23"/>
      <c r="B16" s="15"/>
      <c r="C16" s="11"/>
      <c r="D16" s="7" t="s">
        <v>28</v>
      </c>
      <c r="E16" s="42" t="s">
        <v>46</v>
      </c>
      <c r="F16" s="43">
        <v>200</v>
      </c>
      <c r="G16" s="43">
        <v>22.9</v>
      </c>
      <c r="H16" s="43">
        <v>22.7</v>
      </c>
      <c r="I16" s="43">
        <v>33.5</v>
      </c>
      <c r="J16" s="43">
        <v>409</v>
      </c>
      <c r="K16" s="44">
        <v>265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0.2</v>
      </c>
      <c r="H18" s="43">
        <v>0.1</v>
      </c>
      <c r="I18" s="43">
        <v>27.2</v>
      </c>
      <c r="J18" s="43">
        <v>111.1</v>
      </c>
      <c r="K18" s="44">
        <v>394</v>
      </c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48</v>
      </c>
      <c r="F20" s="43">
        <v>45</v>
      </c>
      <c r="G20" s="43">
        <v>3.3</v>
      </c>
      <c r="H20" s="43">
        <v>0.4</v>
      </c>
      <c r="I20" s="43">
        <v>21.2</v>
      </c>
      <c r="J20" s="43">
        <v>102</v>
      </c>
      <c r="K20" s="44" t="s">
        <v>42</v>
      </c>
      <c r="L20" s="43"/>
    </row>
    <row r="21" spans="1:12" ht="15">
      <c r="A21" s="23"/>
      <c r="B21" s="15"/>
      <c r="C21" s="11"/>
      <c r="D21" s="6" t="s">
        <v>51</v>
      </c>
      <c r="E21" s="42" t="s">
        <v>52</v>
      </c>
      <c r="F21" s="43">
        <v>95</v>
      </c>
      <c r="G21" s="43">
        <v>2.7</v>
      </c>
      <c r="H21" s="43">
        <v>2.4</v>
      </c>
      <c r="I21" s="43">
        <v>4.3</v>
      </c>
      <c r="J21" s="43">
        <v>53.7</v>
      </c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36.9</v>
      </c>
      <c r="H23" s="19">
        <f t="shared" si="2"/>
        <v>36.5</v>
      </c>
      <c r="I23" s="19">
        <f t="shared" si="2"/>
        <v>99.9</v>
      </c>
      <c r="J23" s="19">
        <f t="shared" si="2"/>
        <v>869.30000000000007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1495</v>
      </c>
      <c r="G24" s="32">
        <f t="shared" ref="G24:J24" si="4">G13+G23</f>
        <v>49.9</v>
      </c>
      <c r="H24" s="32">
        <f t="shared" si="4"/>
        <v>55.8</v>
      </c>
      <c r="I24" s="32">
        <f t="shared" si="4"/>
        <v>198.10000000000002</v>
      </c>
      <c r="J24" s="32">
        <f t="shared" si="4"/>
        <v>1492.8000000000002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200</v>
      </c>
      <c r="G25" s="40">
        <v>8.1</v>
      </c>
      <c r="H25" s="40">
        <v>8.6</v>
      </c>
      <c r="I25" s="40">
        <v>38.4</v>
      </c>
      <c r="J25" s="40">
        <v>264.2</v>
      </c>
      <c r="K25" s="41">
        <v>184</v>
      </c>
      <c r="L25" s="40"/>
    </row>
    <row r="26" spans="1:12" ht="15">
      <c r="A26" s="14"/>
      <c r="B26" s="15"/>
      <c r="C26" s="11"/>
      <c r="D26" s="6"/>
      <c r="E26" s="42" t="s">
        <v>53</v>
      </c>
      <c r="F26" s="43">
        <v>10</v>
      </c>
      <c r="G26" s="43">
        <v>0.1</v>
      </c>
      <c r="H26" s="43">
        <v>8.3000000000000007</v>
      </c>
      <c r="I26" s="43">
        <v>0.1</v>
      </c>
      <c r="J26" s="43">
        <v>74.8</v>
      </c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0</v>
      </c>
      <c r="H27" s="43">
        <v>0</v>
      </c>
      <c r="I27" s="43">
        <v>12.6</v>
      </c>
      <c r="J27" s="43">
        <v>50.3</v>
      </c>
      <c r="K27" s="44" t="s">
        <v>42</v>
      </c>
      <c r="L27" s="43"/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35</v>
      </c>
      <c r="G28" s="43">
        <v>3.8</v>
      </c>
      <c r="H28" s="43">
        <v>1.5</v>
      </c>
      <c r="I28" s="43">
        <v>25.7</v>
      </c>
      <c r="J28" s="43">
        <v>131</v>
      </c>
      <c r="K28" s="44" t="s">
        <v>42</v>
      </c>
      <c r="L28" s="43"/>
    </row>
    <row r="29" spans="1:12" ht="15">
      <c r="A29" s="14"/>
      <c r="B29" s="15"/>
      <c r="C29" s="11"/>
      <c r="D29" s="7" t="s">
        <v>24</v>
      </c>
      <c r="E29" s="42" t="s">
        <v>60</v>
      </c>
      <c r="F29" s="43">
        <v>120</v>
      </c>
      <c r="G29" s="43">
        <v>0.48</v>
      </c>
      <c r="H29" s="43">
        <v>0.36</v>
      </c>
      <c r="I29" s="43">
        <v>12.36</v>
      </c>
      <c r="J29" s="43">
        <v>56.4</v>
      </c>
      <c r="K29" s="44"/>
      <c r="L29" s="43"/>
    </row>
    <row r="30" spans="1:12" ht="15">
      <c r="A30" s="14"/>
      <c r="B30" s="15"/>
      <c r="C30" s="11"/>
      <c r="D30" s="6" t="s">
        <v>30</v>
      </c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12.48</v>
      </c>
      <c r="H32" s="19">
        <f t="shared" ref="H32" si="7">SUM(H25:H31)</f>
        <v>18.759999999999998</v>
      </c>
      <c r="I32" s="19">
        <f t="shared" ref="I32" si="8">SUM(I25:I31)</f>
        <v>89.16</v>
      </c>
      <c r="J32" s="19">
        <f t="shared" ref="J32:L32" si="9">SUM(J25:J31)</f>
        <v>576.69999999999993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44</v>
      </c>
      <c r="F33" s="43">
        <v>60</v>
      </c>
      <c r="G33" s="43">
        <v>0.7</v>
      </c>
      <c r="H33" s="43">
        <v>0.1</v>
      </c>
      <c r="I33" s="43">
        <v>2.2999999999999998</v>
      </c>
      <c r="J33" s="43">
        <v>14.5</v>
      </c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61</v>
      </c>
      <c r="F34" s="43">
        <v>250</v>
      </c>
      <c r="G34" s="43">
        <v>2</v>
      </c>
      <c r="H34" s="43">
        <v>3.4</v>
      </c>
      <c r="I34" s="43">
        <v>16.399999999999999</v>
      </c>
      <c r="J34" s="43">
        <v>104.6</v>
      </c>
      <c r="K34" s="44">
        <v>87</v>
      </c>
      <c r="L34" s="43"/>
    </row>
    <row r="35" spans="1:12" ht="15">
      <c r="A35" s="14"/>
      <c r="B35" s="15"/>
      <c r="C35" s="11"/>
      <c r="D35" s="7" t="s">
        <v>28</v>
      </c>
      <c r="E35" s="42" t="s">
        <v>62</v>
      </c>
      <c r="F35" s="43">
        <v>80</v>
      </c>
      <c r="G35" s="43">
        <v>8.3000000000000007</v>
      </c>
      <c r="H35" s="43">
        <v>5.4</v>
      </c>
      <c r="I35" s="43">
        <v>1.7</v>
      </c>
      <c r="J35" s="43">
        <v>95.5</v>
      </c>
      <c r="K35" s="44">
        <v>253</v>
      </c>
      <c r="L35" s="43"/>
    </row>
    <row r="36" spans="1:12" ht="15">
      <c r="A36" s="14"/>
      <c r="B36" s="15"/>
      <c r="C36" s="11"/>
      <c r="D36" s="7" t="s">
        <v>29</v>
      </c>
      <c r="E36" s="42" t="s">
        <v>63</v>
      </c>
      <c r="F36" s="43">
        <v>120</v>
      </c>
      <c r="G36" s="43">
        <v>2.9</v>
      </c>
      <c r="H36" s="43">
        <v>3.7</v>
      </c>
      <c r="I36" s="43">
        <v>30.2</v>
      </c>
      <c r="J36" s="43">
        <v>164.8</v>
      </c>
      <c r="K36" s="44">
        <v>323</v>
      </c>
      <c r="L36" s="43"/>
    </row>
    <row r="37" spans="1:12" ht="15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0.4</v>
      </c>
      <c r="H37" s="43">
        <v>0.1</v>
      </c>
      <c r="I37" s="43">
        <v>34.1</v>
      </c>
      <c r="J37" s="43">
        <v>140.6</v>
      </c>
      <c r="K37" s="44">
        <v>401</v>
      </c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48</v>
      </c>
      <c r="F39" s="43">
        <v>45</v>
      </c>
      <c r="G39" s="43">
        <v>3</v>
      </c>
      <c r="H39" s="43">
        <v>0.4</v>
      </c>
      <c r="I39" s="43">
        <v>19.100000000000001</v>
      </c>
      <c r="J39" s="43">
        <v>91.8</v>
      </c>
      <c r="K39" s="44"/>
      <c r="L39" s="43"/>
    </row>
    <row r="40" spans="1:12" ht="15.75" thickBot="1">
      <c r="A40" s="14"/>
      <c r="B40" s="15"/>
      <c r="C40" s="11"/>
      <c r="D40" s="6" t="s">
        <v>51</v>
      </c>
      <c r="E40" s="42" t="s">
        <v>71</v>
      </c>
      <c r="F40" s="43">
        <v>15</v>
      </c>
      <c r="G40" s="43">
        <v>1.47</v>
      </c>
      <c r="H40" s="43">
        <v>5.21</v>
      </c>
      <c r="I40" s="43">
        <v>7.56</v>
      </c>
      <c r="J40" s="43">
        <v>83.1</v>
      </c>
      <c r="K40" s="44"/>
      <c r="L40" s="43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18.77</v>
      </c>
      <c r="H42" s="19">
        <f t="shared" ref="H42" si="11">SUM(H33:H41)</f>
        <v>18.310000000000002</v>
      </c>
      <c r="I42" s="19">
        <f t="shared" ref="I42" si="12">SUM(I33:I41)</f>
        <v>111.35999999999999</v>
      </c>
      <c r="J42" s="19">
        <f t="shared" ref="J42:L42" si="13">SUM(J33:J41)</f>
        <v>694.9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1335</v>
      </c>
      <c r="G43" s="32">
        <f t="shared" ref="G43" si="14">G32+G42</f>
        <v>31.25</v>
      </c>
      <c r="H43" s="32">
        <f t="shared" ref="H43" si="15">H32+H42</f>
        <v>37.07</v>
      </c>
      <c r="I43" s="32">
        <f t="shared" ref="I43" si="16">I32+I42</f>
        <v>200.51999999999998</v>
      </c>
      <c r="J43" s="32">
        <f t="shared" ref="J43:L43" si="17">J32+J42</f>
        <v>1271.5999999999999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 t="s">
        <v>73</v>
      </c>
      <c r="G44" s="40">
        <v>32.799999999999997</v>
      </c>
      <c r="H44" s="40">
        <v>9.4</v>
      </c>
      <c r="I44" s="40">
        <v>44.7</v>
      </c>
      <c r="J44" s="40">
        <v>401.4</v>
      </c>
      <c r="K44" s="41">
        <v>224</v>
      </c>
      <c r="L44" s="40"/>
    </row>
    <row r="45" spans="1:12" ht="15">
      <c r="A45" s="23"/>
      <c r="B45" s="15"/>
      <c r="C45" s="11"/>
      <c r="D45" s="6"/>
      <c r="E45" s="42" t="s">
        <v>74</v>
      </c>
      <c r="F45" s="43">
        <v>10</v>
      </c>
      <c r="G45" s="43">
        <v>0.1</v>
      </c>
      <c r="H45" s="43">
        <v>8.3000000000000007</v>
      </c>
      <c r="I45" s="43">
        <v>0.1</v>
      </c>
      <c r="J45" s="43">
        <v>74.8</v>
      </c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75</v>
      </c>
      <c r="F46" s="43">
        <v>200</v>
      </c>
      <c r="G46" s="43">
        <v>3.9</v>
      </c>
      <c r="H46" s="43">
        <v>4.0999999999999996</v>
      </c>
      <c r="I46" s="43">
        <v>16.5</v>
      </c>
      <c r="J46" s="43">
        <v>120.3</v>
      </c>
      <c r="K46" s="44">
        <v>397</v>
      </c>
      <c r="L46" s="43"/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35</v>
      </c>
      <c r="G47" s="43">
        <v>3.8</v>
      </c>
      <c r="H47" s="43">
        <v>1.5</v>
      </c>
      <c r="I47" s="43">
        <v>25.7</v>
      </c>
      <c r="J47" s="43">
        <v>131</v>
      </c>
      <c r="K47" s="44" t="s">
        <v>42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30</v>
      </c>
      <c r="E49" s="42" t="s">
        <v>49</v>
      </c>
      <c r="F49" s="43">
        <v>200</v>
      </c>
      <c r="G49" s="43">
        <v>1</v>
      </c>
      <c r="H49" s="43">
        <v>0.2</v>
      </c>
      <c r="I49" s="43">
        <v>20.2</v>
      </c>
      <c r="J49" s="43">
        <v>92.2</v>
      </c>
      <c r="K49" s="44">
        <v>442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445</v>
      </c>
      <c r="G51" s="19">
        <f t="shared" ref="G51" si="18">SUM(G44:G50)</f>
        <v>41.599999999999994</v>
      </c>
      <c r="H51" s="19">
        <f t="shared" ref="H51" si="19">SUM(H44:H50)</f>
        <v>23.500000000000004</v>
      </c>
      <c r="I51" s="19">
        <f t="shared" ref="I51" si="20">SUM(I44:I50)</f>
        <v>107.2</v>
      </c>
      <c r="J51" s="19">
        <f t="shared" ref="J51:L51" si="21">SUM(J44:J50)</f>
        <v>819.7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44</v>
      </c>
      <c r="F52" s="43">
        <v>60</v>
      </c>
      <c r="G52" s="43">
        <v>0.7</v>
      </c>
      <c r="H52" s="43">
        <v>0.1</v>
      </c>
      <c r="I52" s="43">
        <v>2.2999999999999998</v>
      </c>
      <c r="J52" s="43">
        <v>14.5</v>
      </c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9.9</v>
      </c>
      <c r="H53" s="43">
        <v>12.1</v>
      </c>
      <c r="I53" s="43">
        <v>15.1</v>
      </c>
      <c r="J53" s="43">
        <v>211.7</v>
      </c>
      <c r="K53" s="44">
        <v>62</v>
      </c>
      <c r="L53" s="43"/>
    </row>
    <row r="54" spans="1:12" ht="15">
      <c r="A54" s="23"/>
      <c r="B54" s="15"/>
      <c r="C54" s="11"/>
      <c r="D54" s="7" t="s">
        <v>28</v>
      </c>
      <c r="E54" s="42" t="s">
        <v>77</v>
      </c>
      <c r="F54" s="43" t="s">
        <v>68</v>
      </c>
      <c r="G54" s="43">
        <v>13.3</v>
      </c>
      <c r="H54" s="43">
        <v>16.899999999999999</v>
      </c>
      <c r="I54" s="43">
        <v>1.9</v>
      </c>
      <c r="J54" s="43">
        <v>212.9</v>
      </c>
      <c r="K54" s="44">
        <v>259</v>
      </c>
      <c r="L54" s="43"/>
    </row>
    <row r="55" spans="1:12" ht="15">
      <c r="A55" s="23"/>
      <c r="B55" s="15"/>
      <c r="C55" s="11"/>
      <c r="D55" s="7" t="s">
        <v>29</v>
      </c>
      <c r="E55" s="42" t="s">
        <v>78</v>
      </c>
      <c r="F55" s="43">
        <v>150</v>
      </c>
      <c r="G55" s="43">
        <v>8.5</v>
      </c>
      <c r="H55" s="43">
        <v>6.9</v>
      </c>
      <c r="I55" s="43">
        <v>38.6</v>
      </c>
      <c r="J55" s="43">
        <v>250.7</v>
      </c>
      <c r="K55" s="44">
        <v>181</v>
      </c>
      <c r="L55" s="43"/>
    </row>
    <row r="56" spans="1:12" ht="15">
      <c r="A56" s="23"/>
      <c r="B56" s="15"/>
      <c r="C56" s="11"/>
      <c r="D56" s="7" t="s">
        <v>30</v>
      </c>
      <c r="E56" s="42" t="s">
        <v>96</v>
      </c>
      <c r="F56" s="43">
        <v>200</v>
      </c>
      <c r="G56" s="43">
        <v>0</v>
      </c>
      <c r="H56" s="43">
        <v>0</v>
      </c>
      <c r="I56" s="43">
        <v>15.5</v>
      </c>
      <c r="J56" s="43">
        <v>61.9</v>
      </c>
      <c r="K56" s="44" t="s">
        <v>42</v>
      </c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48</v>
      </c>
      <c r="F58" s="43">
        <v>45</v>
      </c>
      <c r="G58" s="43">
        <v>3</v>
      </c>
      <c r="H58" s="43">
        <v>0.4</v>
      </c>
      <c r="I58" s="43">
        <v>19.100000000000001</v>
      </c>
      <c r="J58" s="43">
        <v>91.8</v>
      </c>
      <c r="K58" s="44"/>
      <c r="L58" s="43"/>
    </row>
    <row r="59" spans="1:12" ht="15">
      <c r="A59" s="23"/>
      <c r="B59" s="15"/>
      <c r="C59" s="11"/>
      <c r="D59" s="6" t="s">
        <v>51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705</v>
      </c>
      <c r="G61" s="19">
        <f t="shared" ref="G61" si="22">SUM(G52:G60)</f>
        <v>35.4</v>
      </c>
      <c r="H61" s="19">
        <f t="shared" ref="H61" si="23">SUM(H52:H60)</f>
        <v>36.4</v>
      </c>
      <c r="I61" s="19">
        <f t="shared" ref="I61" si="24">SUM(I52:I60)</f>
        <v>92.5</v>
      </c>
      <c r="J61" s="19">
        <f t="shared" ref="J61:L61" si="25">SUM(J52:J60)</f>
        <v>843.49999999999989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1150</v>
      </c>
      <c r="G62" s="32">
        <f t="shared" ref="G62" si="26">G51+G61</f>
        <v>77</v>
      </c>
      <c r="H62" s="32">
        <f t="shared" ref="H62" si="27">H51+H61</f>
        <v>59.900000000000006</v>
      </c>
      <c r="I62" s="32">
        <f t="shared" ref="I62" si="28">I51+I61</f>
        <v>199.7</v>
      </c>
      <c r="J62" s="32">
        <f t="shared" ref="J62:L62" si="29">J51+J61</f>
        <v>1663.1999999999998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2.8</v>
      </c>
      <c r="H63" s="40">
        <v>8.4</v>
      </c>
      <c r="I63" s="40">
        <v>6.4</v>
      </c>
      <c r="J63" s="40">
        <v>112.7</v>
      </c>
      <c r="K63" s="41">
        <v>184</v>
      </c>
      <c r="L63" s="40"/>
    </row>
    <row r="64" spans="1:12" ht="15">
      <c r="A64" s="23"/>
      <c r="B64" s="15"/>
      <c r="C64" s="11"/>
      <c r="D64" s="6"/>
      <c r="E64" s="42" t="s">
        <v>53</v>
      </c>
      <c r="F64" s="43">
        <v>10</v>
      </c>
      <c r="G64" s="43">
        <v>0.1</v>
      </c>
      <c r="H64" s="43">
        <v>8.3000000000000007</v>
      </c>
      <c r="I64" s="43">
        <v>0.1</v>
      </c>
      <c r="J64" s="43">
        <v>74.8</v>
      </c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0</v>
      </c>
      <c r="H65" s="43">
        <v>0</v>
      </c>
      <c r="I65" s="43">
        <v>12.6</v>
      </c>
      <c r="J65" s="43">
        <v>50.3</v>
      </c>
      <c r="K65" s="44" t="s">
        <v>42</v>
      </c>
      <c r="L65" s="43"/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35</v>
      </c>
      <c r="G66" s="43">
        <v>3.8</v>
      </c>
      <c r="H66" s="43">
        <v>1.5</v>
      </c>
      <c r="I66" s="43">
        <v>25.7</v>
      </c>
      <c r="J66" s="43">
        <v>131</v>
      </c>
      <c r="K66" s="44" t="s">
        <v>42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30</v>
      </c>
      <c r="E68" s="42" t="s">
        <v>49</v>
      </c>
      <c r="F68" s="43">
        <v>200</v>
      </c>
      <c r="G68" s="43">
        <v>1</v>
      </c>
      <c r="H68" s="43">
        <v>0.2</v>
      </c>
      <c r="I68" s="43">
        <v>20.2</v>
      </c>
      <c r="J68" s="43">
        <v>92.2</v>
      </c>
      <c r="K68" s="44">
        <v>442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 t="shared" ref="G70" si="30">SUM(G63:G69)</f>
        <v>7.6999999999999993</v>
      </c>
      <c r="H70" s="19">
        <f t="shared" ref="H70" si="31">SUM(H63:H69)</f>
        <v>18.400000000000002</v>
      </c>
      <c r="I70" s="19">
        <f t="shared" ref="I70" si="32">SUM(I63:I69)</f>
        <v>65</v>
      </c>
      <c r="J70" s="19">
        <f t="shared" ref="J70:L70" si="33">SUM(J63:J69)</f>
        <v>461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97</v>
      </c>
      <c r="F72" s="43">
        <v>250</v>
      </c>
      <c r="G72" s="43">
        <v>3.5</v>
      </c>
      <c r="H72" s="43">
        <v>4.9000000000000004</v>
      </c>
      <c r="I72" s="43">
        <v>8.6</v>
      </c>
      <c r="J72" s="43">
        <v>92.8</v>
      </c>
      <c r="K72" s="44">
        <v>100</v>
      </c>
      <c r="L72" s="43"/>
    </row>
    <row r="73" spans="1:12" ht="15">
      <c r="A73" s="23"/>
      <c r="B73" s="15"/>
      <c r="C73" s="11"/>
      <c r="D73" s="7" t="s">
        <v>28</v>
      </c>
      <c r="E73" s="42" t="s">
        <v>82</v>
      </c>
      <c r="F73" s="43">
        <v>200</v>
      </c>
      <c r="G73" s="43">
        <v>10.199999999999999</v>
      </c>
      <c r="H73" s="43">
        <v>11</v>
      </c>
      <c r="I73" s="43">
        <v>15</v>
      </c>
      <c r="J73" s="43">
        <v>199.9</v>
      </c>
      <c r="K73" s="44">
        <v>258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0</v>
      </c>
      <c r="H75" s="43">
        <v>0</v>
      </c>
      <c r="I75" s="43">
        <v>21.5</v>
      </c>
      <c r="J75" s="43">
        <v>85.9</v>
      </c>
      <c r="K75" s="44" t="s">
        <v>42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48</v>
      </c>
      <c r="F77" s="43">
        <v>45</v>
      </c>
      <c r="G77" s="43">
        <v>2.8</v>
      </c>
      <c r="H77" s="43">
        <v>0.6</v>
      </c>
      <c r="I77" s="43">
        <v>12.5</v>
      </c>
      <c r="J77" s="43">
        <v>65.3</v>
      </c>
      <c r="K77" s="44"/>
      <c r="L77" s="43"/>
    </row>
    <row r="78" spans="1:12" ht="15">
      <c r="A78" s="23"/>
      <c r="B78" s="15"/>
      <c r="C78" s="11"/>
      <c r="D78" s="6" t="s">
        <v>51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695</v>
      </c>
      <c r="G80" s="19">
        <f t="shared" ref="G80" si="34">SUM(G71:G79)</f>
        <v>16.5</v>
      </c>
      <c r="H80" s="19">
        <f t="shared" ref="H80" si="35">SUM(H71:H79)</f>
        <v>16.5</v>
      </c>
      <c r="I80" s="19">
        <f t="shared" ref="I80" si="36">SUM(I71:I79)</f>
        <v>57.6</v>
      </c>
      <c r="J80" s="19">
        <f t="shared" ref="J80:L80" si="37">SUM(J71:J79)</f>
        <v>443.90000000000003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1340</v>
      </c>
      <c r="G81" s="32">
        <f t="shared" ref="G81" si="38">G70+G80</f>
        <v>24.2</v>
      </c>
      <c r="H81" s="32">
        <f t="shared" ref="H81" si="39">H70+H80</f>
        <v>34.900000000000006</v>
      </c>
      <c r="I81" s="32">
        <f t="shared" ref="I81" si="40">I70+I80</f>
        <v>122.6</v>
      </c>
      <c r="J81" s="32">
        <f t="shared" ref="J81:L81" si="41">J70+J80</f>
        <v>904.90000000000009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95</v>
      </c>
      <c r="F82" s="40">
        <v>200</v>
      </c>
      <c r="G82" s="40">
        <v>7.8</v>
      </c>
      <c r="H82" s="40">
        <v>10.6</v>
      </c>
      <c r="I82" s="40">
        <v>31.8</v>
      </c>
      <c r="J82" s="40">
        <v>254.8</v>
      </c>
      <c r="K82" s="41">
        <v>184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2.8</v>
      </c>
      <c r="H84" s="43">
        <v>3.1</v>
      </c>
      <c r="I84" s="43">
        <v>13.6</v>
      </c>
      <c r="J84" s="43">
        <v>94.2</v>
      </c>
      <c r="K84" s="44">
        <v>395</v>
      </c>
      <c r="L84" s="43"/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35</v>
      </c>
      <c r="G85" s="43">
        <v>3.8</v>
      </c>
      <c r="H85" s="43">
        <v>1.5</v>
      </c>
      <c r="I85" s="43">
        <v>25.7</v>
      </c>
      <c r="J85" s="43">
        <v>131</v>
      </c>
      <c r="K85" s="44" t="s">
        <v>42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30</v>
      </c>
      <c r="E87" s="42" t="s">
        <v>49</v>
      </c>
      <c r="F87" s="43">
        <v>200</v>
      </c>
      <c r="G87" s="43">
        <v>1</v>
      </c>
      <c r="H87" s="43">
        <v>0.2</v>
      </c>
      <c r="I87" s="43">
        <v>20.2</v>
      </c>
      <c r="J87" s="43">
        <v>92.2</v>
      </c>
      <c r="K87" s="44">
        <v>442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635</v>
      </c>
      <c r="G89" s="19">
        <f t="shared" ref="G89" si="42">SUM(G82:G88)</f>
        <v>15.399999999999999</v>
      </c>
      <c r="H89" s="19">
        <f t="shared" ref="H89" si="43">SUM(H82:H88)</f>
        <v>15.399999999999999</v>
      </c>
      <c r="I89" s="19">
        <f t="shared" ref="I89" si="44">SUM(I82:I88)</f>
        <v>91.3</v>
      </c>
      <c r="J89" s="19">
        <f t="shared" ref="J89:L89" si="45">SUM(J82:J88)</f>
        <v>572.20000000000005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0.7</v>
      </c>
      <c r="H90" s="43">
        <v>0.1</v>
      </c>
      <c r="I90" s="43">
        <v>2.2999999999999998</v>
      </c>
      <c r="J90" s="43">
        <v>14.5</v>
      </c>
      <c r="K90" s="44" t="s">
        <v>42</v>
      </c>
      <c r="L90" s="43"/>
    </row>
    <row r="91" spans="1:12" ht="15">
      <c r="A91" s="23"/>
      <c r="B91" s="15"/>
      <c r="C91" s="11"/>
      <c r="D91" s="7" t="s">
        <v>27</v>
      </c>
      <c r="E91" s="42" t="s">
        <v>55</v>
      </c>
      <c r="F91" s="43">
        <v>250</v>
      </c>
      <c r="G91" s="43">
        <v>8.8000000000000007</v>
      </c>
      <c r="H91" s="43">
        <v>7.9</v>
      </c>
      <c r="I91" s="43">
        <v>16.899999999999999</v>
      </c>
      <c r="J91" s="43">
        <v>173.6</v>
      </c>
      <c r="K91" s="44">
        <v>99</v>
      </c>
      <c r="L91" s="43"/>
    </row>
    <row r="92" spans="1:12" ht="15">
      <c r="A92" s="23"/>
      <c r="B92" s="15"/>
      <c r="C92" s="11"/>
      <c r="D92" s="7" t="s">
        <v>28</v>
      </c>
      <c r="E92" s="42" t="s">
        <v>56</v>
      </c>
      <c r="F92" s="43">
        <v>70</v>
      </c>
      <c r="G92" s="43">
        <v>10.1</v>
      </c>
      <c r="H92" s="43">
        <v>10.8</v>
      </c>
      <c r="I92" s="43">
        <v>4.2</v>
      </c>
      <c r="J92" s="43">
        <v>154.30000000000001</v>
      </c>
      <c r="K92" s="44">
        <v>272</v>
      </c>
      <c r="L92" s="43"/>
    </row>
    <row r="93" spans="1:12" ht="15">
      <c r="A93" s="23"/>
      <c r="B93" s="15"/>
      <c r="C93" s="11"/>
      <c r="D93" s="7" t="s">
        <v>29</v>
      </c>
      <c r="E93" s="42" t="s">
        <v>57</v>
      </c>
      <c r="F93" s="43">
        <v>130</v>
      </c>
      <c r="G93" s="43">
        <v>2.9</v>
      </c>
      <c r="H93" s="43">
        <v>4.5999999999999996</v>
      </c>
      <c r="I93" s="43">
        <v>18.7</v>
      </c>
      <c r="J93" s="43">
        <v>128.19999999999999</v>
      </c>
      <c r="K93" s="44">
        <v>335</v>
      </c>
      <c r="L93" s="43"/>
    </row>
    <row r="94" spans="1:12" ht="15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0</v>
      </c>
      <c r="H94" s="43">
        <v>0</v>
      </c>
      <c r="I94" s="43">
        <v>24.8</v>
      </c>
      <c r="J94" s="43">
        <v>99.1</v>
      </c>
      <c r="K94" s="44">
        <v>401</v>
      </c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48</v>
      </c>
      <c r="F96" s="43">
        <v>45</v>
      </c>
      <c r="G96" s="43">
        <v>3</v>
      </c>
      <c r="H96" s="43">
        <v>0.4</v>
      </c>
      <c r="I96" s="43">
        <v>19.100000000000001</v>
      </c>
      <c r="J96" s="43">
        <v>91.8</v>
      </c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6">SUM(G90:G98)</f>
        <v>25.5</v>
      </c>
      <c r="H99" s="19">
        <f t="shared" ref="H99" si="47">SUM(H90:H98)</f>
        <v>23.799999999999997</v>
      </c>
      <c r="I99" s="19">
        <f t="shared" ref="I99" si="48">SUM(I90:I98)</f>
        <v>86</v>
      </c>
      <c r="J99" s="19">
        <f t="shared" ref="J99:L99" si="49">SUM(J90:J98)</f>
        <v>661.49999999999989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1390</v>
      </c>
      <c r="G100" s="32">
        <f t="shared" ref="G100" si="50">G89+G99</f>
        <v>40.9</v>
      </c>
      <c r="H100" s="32">
        <f t="shared" ref="H100" si="51">H89+H99</f>
        <v>39.199999999999996</v>
      </c>
      <c r="I100" s="32">
        <f t="shared" ref="I100" si="52">I89+I99</f>
        <v>177.3</v>
      </c>
      <c r="J100" s="32">
        <f t="shared" ref="J100:L100" si="53">J89+J99</f>
        <v>1233.6999999999998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200</v>
      </c>
      <c r="G101" s="40">
        <v>7.3</v>
      </c>
      <c r="H101" s="40">
        <v>8.1999999999999993</v>
      </c>
      <c r="I101" s="40">
        <v>35.6</v>
      </c>
      <c r="J101" s="40">
        <v>245.8</v>
      </c>
      <c r="K101" s="41">
        <v>189</v>
      </c>
      <c r="L101" s="40"/>
    </row>
    <row r="102" spans="1:12" ht="15">
      <c r="A102" s="23"/>
      <c r="B102" s="15"/>
      <c r="C102" s="11"/>
      <c r="D102" s="6"/>
      <c r="E102" s="42" t="s">
        <v>53</v>
      </c>
      <c r="F102" s="43">
        <v>10</v>
      </c>
      <c r="G102" s="43">
        <v>0.1</v>
      </c>
      <c r="H102" s="43">
        <v>8.3000000000000007</v>
      </c>
      <c r="I102" s="43">
        <v>0.1</v>
      </c>
      <c r="J102" s="43">
        <v>74.8</v>
      </c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0</v>
      </c>
      <c r="H103" s="43">
        <v>0</v>
      </c>
      <c r="I103" s="43">
        <v>12.6</v>
      </c>
      <c r="J103" s="43">
        <v>50.3</v>
      </c>
      <c r="K103" s="44" t="s">
        <v>42</v>
      </c>
      <c r="L103" s="43"/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35</v>
      </c>
      <c r="G104" s="43">
        <v>3.8</v>
      </c>
      <c r="H104" s="43">
        <v>1.5</v>
      </c>
      <c r="I104" s="43">
        <v>25.7</v>
      </c>
      <c r="J104" s="43">
        <v>131</v>
      </c>
      <c r="K104" s="44" t="s">
        <v>42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30</v>
      </c>
      <c r="E106" s="42" t="s">
        <v>80</v>
      </c>
      <c r="F106" s="43">
        <v>200</v>
      </c>
      <c r="G106" s="43">
        <v>5.8</v>
      </c>
      <c r="H106" s="43">
        <v>4.9000000000000004</v>
      </c>
      <c r="I106" s="43">
        <v>21.3</v>
      </c>
      <c r="J106" s="43">
        <v>152.9</v>
      </c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645</v>
      </c>
      <c r="G108" s="19">
        <f t="shared" ref="G108:J108" si="54">SUM(G101:G107)</f>
        <v>17</v>
      </c>
      <c r="H108" s="19">
        <f t="shared" si="54"/>
        <v>22.9</v>
      </c>
      <c r="I108" s="19">
        <f t="shared" si="54"/>
        <v>95.3</v>
      </c>
      <c r="J108" s="19">
        <f t="shared" si="54"/>
        <v>654.80000000000007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81</v>
      </c>
      <c r="F110" s="43">
        <v>250</v>
      </c>
      <c r="G110" s="43">
        <v>5</v>
      </c>
      <c r="H110" s="43">
        <v>7.6</v>
      </c>
      <c r="I110" s="43">
        <v>16.399999999999999</v>
      </c>
      <c r="J110" s="43">
        <v>153.9</v>
      </c>
      <c r="K110" s="44">
        <v>76</v>
      </c>
      <c r="L110" s="43"/>
    </row>
    <row r="111" spans="1:12" ht="15">
      <c r="A111" s="23"/>
      <c r="B111" s="15"/>
      <c r="C111" s="11"/>
      <c r="D111" s="7" t="s">
        <v>28</v>
      </c>
      <c r="E111" s="42" t="s">
        <v>98</v>
      </c>
      <c r="F111" s="43">
        <v>70</v>
      </c>
      <c r="G111" s="43">
        <v>9.6999999999999993</v>
      </c>
      <c r="H111" s="43">
        <v>13.2</v>
      </c>
      <c r="I111" s="43">
        <v>0.9</v>
      </c>
      <c r="J111" s="43">
        <v>160.6</v>
      </c>
      <c r="K111" s="44">
        <v>315</v>
      </c>
      <c r="L111" s="43"/>
    </row>
    <row r="112" spans="1:12" ht="15">
      <c r="A112" s="23"/>
      <c r="B112" s="15"/>
      <c r="C112" s="11"/>
      <c r="D112" s="7" t="s">
        <v>29</v>
      </c>
      <c r="E112" s="42" t="s">
        <v>69</v>
      </c>
      <c r="F112" s="43">
        <v>130</v>
      </c>
      <c r="G112" s="43">
        <v>5.9</v>
      </c>
      <c r="H112" s="43">
        <v>8.6</v>
      </c>
      <c r="I112" s="43">
        <v>37.799999999999997</v>
      </c>
      <c r="J112" s="43">
        <v>252.8</v>
      </c>
      <c r="K112" s="44">
        <v>317</v>
      </c>
      <c r="L112" s="43"/>
    </row>
    <row r="113" spans="1:12" ht="15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0</v>
      </c>
      <c r="H113" s="43">
        <v>0</v>
      </c>
      <c r="I113" s="43">
        <v>24.8</v>
      </c>
      <c r="J113" s="43">
        <v>99.1</v>
      </c>
      <c r="K113" s="44">
        <v>401</v>
      </c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48</v>
      </c>
      <c r="F115" s="43">
        <v>45</v>
      </c>
      <c r="G115" s="43">
        <v>3</v>
      </c>
      <c r="H115" s="43">
        <v>0.4</v>
      </c>
      <c r="I115" s="43">
        <v>19.100000000000001</v>
      </c>
      <c r="J115" s="43">
        <v>91.8</v>
      </c>
      <c r="K115" s="44"/>
      <c r="L115" s="43"/>
    </row>
    <row r="116" spans="1:12" ht="15">
      <c r="A116" s="23"/>
      <c r="B116" s="15"/>
      <c r="C116" s="11"/>
      <c r="D116" s="6" t="s">
        <v>51</v>
      </c>
      <c r="E116" s="42" t="s">
        <v>52</v>
      </c>
      <c r="F116" s="43">
        <v>95</v>
      </c>
      <c r="G116" s="43">
        <v>2.7</v>
      </c>
      <c r="H116" s="43">
        <v>2.4</v>
      </c>
      <c r="I116" s="43">
        <v>4.3</v>
      </c>
      <c r="J116" s="43">
        <v>53.7</v>
      </c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26.3</v>
      </c>
      <c r="H118" s="19">
        <f t="shared" si="56"/>
        <v>32.199999999999996</v>
      </c>
      <c r="I118" s="19">
        <f t="shared" si="56"/>
        <v>103.3</v>
      </c>
      <c r="J118" s="19">
        <f t="shared" si="56"/>
        <v>811.9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1435</v>
      </c>
      <c r="G119" s="32">
        <f t="shared" ref="G119" si="58">G108+G118</f>
        <v>43.3</v>
      </c>
      <c r="H119" s="32">
        <f t="shared" ref="H119" si="59">H108+H118</f>
        <v>55.099999999999994</v>
      </c>
      <c r="I119" s="32">
        <f t="shared" ref="I119" si="60">I108+I118</f>
        <v>198.6</v>
      </c>
      <c r="J119" s="32">
        <f t="shared" ref="J119:L119" si="61">J108+J118</f>
        <v>1466.7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200</v>
      </c>
      <c r="G120" s="40">
        <v>6.1</v>
      </c>
      <c r="H120" s="40">
        <v>9.8000000000000007</v>
      </c>
      <c r="I120" s="40">
        <v>26.7</v>
      </c>
      <c r="J120" s="40">
        <v>220.5</v>
      </c>
      <c r="K120" s="41">
        <v>190</v>
      </c>
      <c r="L120" s="40"/>
    </row>
    <row r="121" spans="1:12" ht="15">
      <c r="A121" s="14"/>
      <c r="B121" s="15"/>
      <c r="C121" s="11"/>
      <c r="D121" s="6"/>
      <c r="E121" s="42" t="s">
        <v>53</v>
      </c>
      <c r="F121" s="43">
        <v>10</v>
      </c>
      <c r="G121" s="43">
        <v>0.1</v>
      </c>
      <c r="H121" s="43">
        <v>8.3000000000000007</v>
      </c>
      <c r="I121" s="43">
        <v>0.1</v>
      </c>
      <c r="J121" s="43">
        <v>74.8</v>
      </c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75</v>
      </c>
      <c r="F122" s="43">
        <v>200</v>
      </c>
      <c r="G122" s="43">
        <v>3.9</v>
      </c>
      <c r="H122" s="43">
        <v>4.0999999999999996</v>
      </c>
      <c r="I122" s="43">
        <v>16.5</v>
      </c>
      <c r="J122" s="43">
        <v>120.3</v>
      </c>
      <c r="K122" s="44">
        <v>397</v>
      </c>
      <c r="L122" s="43"/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35</v>
      </c>
      <c r="G123" s="43">
        <v>3.8</v>
      </c>
      <c r="H123" s="43">
        <v>1.5</v>
      </c>
      <c r="I123" s="43">
        <v>25.7</v>
      </c>
      <c r="J123" s="43">
        <v>131</v>
      </c>
      <c r="K123" s="44" t="s">
        <v>42</v>
      </c>
      <c r="L123" s="43"/>
    </row>
    <row r="124" spans="1:12" ht="15">
      <c r="A124" s="14"/>
      <c r="B124" s="15"/>
      <c r="C124" s="11"/>
      <c r="D124" s="7" t="s">
        <v>24</v>
      </c>
      <c r="E124" s="42" t="s">
        <v>86</v>
      </c>
      <c r="F124" s="43">
        <v>120</v>
      </c>
      <c r="G124" s="43">
        <v>0.48</v>
      </c>
      <c r="H124" s="43">
        <v>0.36</v>
      </c>
      <c r="I124" s="43">
        <v>12.36</v>
      </c>
      <c r="J124" s="43">
        <v>56.4</v>
      </c>
      <c r="K124" s="44"/>
      <c r="L124" s="43"/>
    </row>
    <row r="125" spans="1:12" ht="15">
      <c r="A125" s="14"/>
      <c r="B125" s="15"/>
      <c r="C125" s="11"/>
      <c r="D125" s="6" t="s">
        <v>30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2">SUM(G120:G126)</f>
        <v>14.379999999999999</v>
      </c>
      <c r="H127" s="19">
        <f t="shared" si="62"/>
        <v>24.060000000000002</v>
      </c>
      <c r="I127" s="19">
        <f t="shared" si="62"/>
        <v>81.36</v>
      </c>
      <c r="J127" s="19">
        <f t="shared" si="62"/>
        <v>603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61</v>
      </c>
      <c r="F129" s="43">
        <v>250</v>
      </c>
      <c r="G129" s="43">
        <v>2</v>
      </c>
      <c r="H129" s="43">
        <v>3.4</v>
      </c>
      <c r="I129" s="43">
        <v>16.399999999999999</v>
      </c>
      <c r="J129" s="43">
        <v>104.6</v>
      </c>
      <c r="K129" s="44">
        <v>87</v>
      </c>
      <c r="L129" s="43"/>
    </row>
    <row r="130" spans="1:12" ht="15">
      <c r="A130" s="14"/>
      <c r="B130" s="15"/>
      <c r="C130" s="11"/>
      <c r="D130" s="7" t="s">
        <v>28</v>
      </c>
      <c r="E130" s="42" t="s">
        <v>62</v>
      </c>
      <c r="F130" s="43">
        <v>80</v>
      </c>
      <c r="G130" s="43">
        <v>8.3000000000000007</v>
      </c>
      <c r="H130" s="43">
        <v>5.4</v>
      </c>
      <c r="I130" s="43">
        <v>1.7</v>
      </c>
      <c r="J130" s="43">
        <v>95.5</v>
      </c>
      <c r="K130" s="44">
        <v>253</v>
      </c>
      <c r="L130" s="43"/>
    </row>
    <row r="131" spans="1:12" ht="15">
      <c r="A131" s="14"/>
      <c r="B131" s="15"/>
      <c r="C131" s="11"/>
      <c r="D131" s="7" t="s">
        <v>29</v>
      </c>
      <c r="E131" s="42" t="s">
        <v>63</v>
      </c>
      <c r="F131" s="43">
        <v>120</v>
      </c>
      <c r="G131" s="43">
        <v>2.9</v>
      </c>
      <c r="H131" s="43">
        <v>3.7</v>
      </c>
      <c r="I131" s="43">
        <v>30.2</v>
      </c>
      <c r="J131" s="43">
        <v>164.8</v>
      </c>
      <c r="K131" s="44">
        <v>323</v>
      </c>
      <c r="L131" s="43"/>
    </row>
    <row r="132" spans="1:12" ht="1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0.2</v>
      </c>
      <c r="H132" s="43">
        <v>0.1</v>
      </c>
      <c r="I132" s="43">
        <v>27.2</v>
      </c>
      <c r="J132" s="43">
        <v>111.1</v>
      </c>
      <c r="K132" s="44">
        <v>394</v>
      </c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48</v>
      </c>
      <c r="F134" s="43">
        <v>45</v>
      </c>
      <c r="G134" s="43">
        <v>3</v>
      </c>
      <c r="H134" s="43">
        <v>0.4</v>
      </c>
      <c r="I134" s="43">
        <v>19.100000000000001</v>
      </c>
      <c r="J134" s="43">
        <v>91.8</v>
      </c>
      <c r="K134" s="44"/>
      <c r="L134" s="43"/>
    </row>
    <row r="135" spans="1:12" ht="15">
      <c r="A135" s="14"/>
      <c r="B135" s="15"/>
      <c r="C135" s="11"/>
      <c r="D135" s="6" t="s">
        <v>51</v>
      </c>
      <c r="E135" s="42" t="s">
        <v>52</v>
      </c>
      <c r="F135" s="43">
        <v>95</v>
      </c>
      <c r="G135" s="43">
        <v>2.7</v>
      </c>
      <c r="H135" s="43">
        <v>2.4</v>
      </c>
      <c r="I135" s="43">
        <v>4.3</v>
      </c>
      <c r="J135" s="43">
        <v>53.7</v>
      </c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19.099999999999998</v>
      </c>
      <c r="H137" s="19">
        <f t="shared" si="64"/>
        <v>15.4</v>
      </c>
      <c r="I137" s="19">
        <f t="shared" si="64"/>
        <v>98.899999999999991</v>
      </c>
      <c r="J137" s="19">
        <f t="shared" si="64"/>
        <v>621.5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1355</v>
      </c>
      <c r="G138" s="32">
        <f t="shared" ref="G138" si="66">G127+G137</f>
        <v>33.479999999999997</v>
      </c>
      <c r="H138" s="32">
        <f t="shared" ref="H138" si="67">H127+H137</f>
        <v>39.46</v>
      </c>
      <c r="I138" s="32">
        <f t="shared" ref="I138" si="68">I127+I137</f>
        <v>180.26</v>
      </c>
      <c r="J138" s="32">
        <f t="shared" ref="J138:L138" si="69">J127+J137</f>
        <v>1224.5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200</v>
      </c>
      <c r="G139" s="40">
        <v>7.1</v>
      </c>
      <c r="H139" s="40">
        <v>9.9</v>
      </c>
      <c r="I139" s="40">
        <v>28.4</v>
      </c>
      <c r="J139" s="40">
        <v>231.9</v>
      </c>
      <c r="K139" s="41"/>
      <c r="L139" s="40"/>
    </row>
    <row r="140" spans="1:12" ht="15">
      <c r="A140" s="23"/>
      <c r="B140" s="15"/>
      <c r="C140" s="11"/>
      <c r="D140" s="6"/>
      <c r="E140" s="42" t="s">
        <v>53</v>
      </c>
      <c r="F140" s="43">
        <v>10</v>
      </c>
      <c r="G140" s="43">
        <v>0.1</v>
      </c>
      <c r="H140" s="43">
        <v>8.3000000000000007</v>
      </c>
      <c r="I140" s="43">
        <v>0.1</v>
      </c>
      <c r="J140" s="43">
        <v>74.8</v>
      </c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</v>
      </c>
      <c r="H141" s="43">
        <v>0</v>
      </c>
      <c r="I141" s="43">
        <v>12.6</v>
      </c>
      <c r="J141" s="43">
        <v>50.3</v>
      </c>
      <c r="K141" s="44" t="s">
        <v>42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35</v>
      </c>
      <c r="G142" s="43">
        <v>3.8</v>
      </c>
      <c r="H142" s="43">
        <v>1.5</v>
      </c>
      <c r="I142" s="43">
        <v>25.7</v>
      </c>
      <c r="J142" s="43">
        <v>131</v>
      </c>
      <c r="K142" s="44" t="s">
        <v>42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30</v>
      </c>
      <c r="E144" s="42" t="s">
        <v>49</v>
      </c>
      <c r="F144" s="43">
        <v>200</v>
      </c>
      <c r="G144" s="43">
        <v>1</v>
      </c>
      <c r="H144" s="43">
        <v>0.2</v>
      </c>
      <c r="I144" s="43">
        <v>20.2</v>
      </c>
      <c r="J144" s="43">
        <v>92.2</v>
      </c>
      <c r="K144" s="44">
        <v>442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645</v>
      </c>
      <c r="G146" s="19">
        <f t="shared" ref="G146:J146" si="70">SUM(G139:G145)</f>
        <v>12</v>
      </c>
      <c r="H146" s="19">
        <f t="shared" si="70"/>
        <v>19.900000000000002</v>
      </c>
      <c r="I146" s="19">
        <f t="shared" si="70"/>
        <v>87</v>
      </c>
      <c r="J146" s="19">
        <f t="shared" si="70"/>
        <v>580.20000000000005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84</v>
      </c>
      <c r="F148" s="43">
        <v>250</v>
      </c>
      <c r="G148" s="43">
        <v>4.4000000000000004</v>
      </c>
      <c r="H148" s="43">
        <v>7.5</v>
      </c>
      <c r="I148" s="43">
        <v>14</v>
      </c>
      <c r="J148" s="43">
        <v>141.5</v>
      </c>
      <c r="K148" s="44">
        <v>94</v>
      </c>
      <c r="L148" s="43"/>
    </row>
    <row r="149" spans="1:12" ht="15">
      <c r="A149" s="23"/>
      <c r="B149" s="15"/>
      <c r="C149" s="11"/>
      <c r="D149" s="7" t="s">
        <v>28</v>
      </c>
      <c r="E149" s="42" t="s">
        <v>56</v>
      </c>
      <c r="F149" s="43">
        <v>70</v>
      </c>
      <c r="G149" s="43">
        <v>10.1</v>
      </c>
      <c r="H149" s="43">
        <v>10.8</v>
      </c>
      <c r="I149" s="43">
        <v>4.2</v>
      </c>
      <c r="J149" s="43">
        <v>154.30000000000001</v>
      </c>
      <c r="K149" s="44">
        <v>272</v>
      </c>
      <c r="L149" s="43"/>
    </row>
    <row r="150" spans="1:12" ht="15">
      <c r="A150" s="23"/>
      <c r="B150" s="15"/>
      <c r="C150" s="11"/>
      <c r="D150" s="7" t="s">
        <v>29</v>
      </c>
      <c r="E150" s="42" t="s">
        <v>57</v>
      </c>
      <c r="F150" s="43">
        <v>130</v>
      </c>
      <c r="G150" s="43">
        <v>2.9</v>
      </c>
      <c r="H150" s="43">
        <v>4.5999999999999996</v>
      </c>
      <c r="I150" s="43">
        <v>18.7</v>
      </c>
      <c r="J150" s="43">
        <v>128.19999999999999</v>
      </c>
      <c r="K150" s="44">
        <v>335</v>
      </c>
      <c r="L150" s="43"/>
    </row>
    <row r="151" spans="1:12" ht="15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43">
        <v>0.4</v>
      </c>
      <c r="H151" s="43">
        <v>0.1</v>
      </c>
      <c r="I151" s="43">
        <v>34.1</v>
      </c>
      <c r="J151" s="43">
        <v>140.6</v>
      </c>
      <c r="K151" s="44">
        <v>401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48</v>
      </c>
      <c r="F153" s="43">
        <v>45</v>
      </c>
      <c r="G153" s="43">
        <v>3</v>
      </c>
      <c r="H153" s="43">
        <v>0.4</v>
      </c>
      <c r="I153" s="43">
        <v>19.100000000000001</v>
      </c>
      <c r="J153" s="43">
        <v>91.8</v>
      </c>
      <c r="K153" s="44"/>
      <c r="L153" s="43"/>
    </row>
    <row r="154" spans="1:12" ht="15">
      <c r="A154" s="23"/>
      <c r="B154" s="15"/>
      <c r="C154" s="11"/>
      <c r="D154" s="6" t="s">
        <v>51</v>
      </c>
      <c r="E154" s="42" t="s">
        <v>71</v>
      </c>
      <c r="F154" s="43">
        <v>15</v>
      </c>
      <c r="G154" s="43">
        <v>1.47</v>
      </c>
      <c r="H154" s="43">
        <v>5.21</v>
      </c>
      <c r="I154" s="43">
        <v>7.56</v>
      </c>
      <c r="J154" s="43">
        <v>83.1</v>
      </c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22.269999999999996</v>
      </c>
      <c r="H156" s="19">
        <f t="shared" si="72"/>
        <v>28.61</v>
      </c>
      <c r="I156" s="19">
        <f t="shared" si="72"/>
        <v>97.66</v>
      </c>
      <c r="J156" s="19">
        <f t="shared" si="72"/>
        <v>739.5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1355</v>
      </c>
      <c r="G157" s="32">
        <f t="shared" ref="G157" si="74">G146+G156</f>
        <v>34.269999999999996</v>
      </c>
      <c r="H157" s="32">
        <f t="shared" ref="H157" si="75">H146+H156</f>
        <v>48.510000000000005</v>
      </c>
      <c r="I157" s="32">
        <f t="shared" ref="I157" si="76">I146+I156</f>
        <v>184.66</v>
      </c>
      <c r="J157" s="32">
        <f t="shared" ref="J157:L157" si="77">J146+J156</f>
        <v>1319.7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200</v>
      </c>
      <c r="G158" s="40">
        <v>8.1</v>
      </c>
      <c r="H158" s="40">
        <v>8.6</v>
      </c>
      <c r="I158" s="40">
        <v>38.4</v>
      </c>
      <c r="J158" s="40">
        <v>264.2</v>
      </c>
      <c r="K158" s="41">
        <v>184</v>
      </c>
      <c r="L158" s="40"/>
    </row>
    <row r="159" spans="1:12" ht="15">
      <c r="A159" s="23"/>
      <c r="B159" s="15"/>
      <c r="C159" s="11"/>
      <c r="D159" s="6"/>
      <c r="E159" s="42" t="s">
        <v>53</v>
      </c>
      <c r="F159" s="43">
        <v>10</v>
      </c>
      <c r="G159" s="43">
        <v>0.1</v>
      </c>
      <c r="H159" s="43">
        <v>8.3000000000000007</v>
      </c>
      <c r="I159" s="43">
        <v>0.1</v>
      </c>
      <c r="J159" s="43">
        <v>74.8</v>
      </c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</v>
      </c>
      <c r="H160" s="43">
        <v>0</v>
      </c>
      <c r="I160" s="43">
        <v>12.6</v>
      </c>
      <c r="J160" s="43">
        <v>50.3</v>
      </c>
      <c r="K160" s="44" t="s">
        <v>42</v>
      </c>
      <c r="L160" s="43"/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35</v>
      </c>
      <c r="G161" s="43">
        <v>3.8</v>
      </c>
      <c r="H161" s="43">
        <v>1.5</v>
      </c>
      <c r="I161" s="43">
        <v>25.7</v>
      </c>
      <c r="J161" s="43">
        <v>131</v>
      </c>
      <c r="K161" s="44" t="s">
        <v>42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51</v>
      </c>
      <c r="E163" s="42" t="s">
        <v>71</v>
      </c>
      <c r="F163" s="43">
        <v>15</v>
      </c>
      <c r="G163" s="43">
        <v>1.47</v>
      </c>
      <c r="H163" s="43">
        <v>5.21</v>
      </c>
      <c r="I163" s="43">
        <v>7.56</v>
      </c>
      <c r="J163" s="43">
        <v>83.1</v>
      </c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78">SUM(G158:G164)</f>
        <v>13.47</v>
      </c>
      <c r="H165" s="19">
        <f t="shared" si="78"/>
        <v>23.61</v>
      </c>
      <c r="I165" s="19">
        <f t="shared" si="78"/>
        <v>84.36</v>
      </c>
      <c r="J165" s="19">
        <f t="shared" si="78"/>
        <v>603.4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87</v>
      </c>
      <c r="F167" s="43">
        <v>250</v>
      </c>
      <c r="G167" s="43">
        <v>9.8000000000000007</v>
      </c>
      <c r="H167" s="43">
        <v>12.1</v>
      </c>
      <c r="I167" s="43">
        <v>16.100000000000001</v>
      </c>
      <c r="J167" s="43">
        <v>215.1</v>
      </c>
      <c r="K167" s="44">
        <v>62</v>
      </c>
      <c r="L167" s="43"/>
    </row>
    <row r="168" spans="1:12" ht="15">
      <c r="A168" s="23"/>
      <c r="B168" s="15"/>
      <c r="C168" s="11"/>
      <c r="D168" s="7" t="s">
        <v>28</v>
      </c>
      <c r="E168" s="42" t="s">
        <v>88</v>
      </c>
      <c r="F168" s="43">
        <v>200</v>
      </c>
      <c r="G168" s="43">
        <v>2.6</v>
      </c>
      <c r="H168" s="43">
        <v>15.3</v>
      </c>
      <c r="I168" s="43">
        <v>14</v>
      </c>
      <c r="J168" s="43">
        <v>211.4</v>
      </c>
      <c r="K168" s="44">
        <v>141</v>
      </c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58</v>
      </c>
      <c r="F170" s="43">
        <v>200</v>
      </c>
      <c r="G170" s="43">
        <v>0</v>
      </c>
      <c r="H170" s="43">
        <v>0</v>
      </c>
      <c r="I170" s="43">
        <v>24.8</v>
      </c>
      <c r="J170" s="43">
        <v>99.1</v>
      </c>
      <c r="K170" s="44">
        <v>401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48</v>
      </c>
      <c r="F172" s="43">
        <v>45</v>
      </c>
      <c r="G172" s="43">
        <v>3</v>
      </c>
      <c r="H172" s="43">
        <v>0.4</v>
      </c>
      <c r="I172" s="43">
        <v>19.100000000000001</v>
      </c>
      <c r="J172" s="43">
        <v>91.8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695</v>
      </c>
      <c r="G175" s="19">
        <f t="shared" ref="G175:J175" si="80">SUM(G166:G174)</f>
        <v>15.4</v>
      </c>
      <c r="H175" s="19">
        <f t="shared" si="80"/>
        <v>27.799999999999997</v>
      </c>
      <c r="I175" s="19">
        <f t="shared" si="80"/>
        <v>74</v>
      </c>
      <c r="J175" s="19">
        <f t="shared" si="80"/>
        <v>617.4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1155</v>
      </c>
      <c r="G176" s="32">
        <f t="shared" ref="G176" si="82">G165+G175</f>
        <v>28.87</v>
      </c>
      <c r="H176" s="32">
        <f t="shared" ref="H176" si="83">H165+H175</f>
        <v>51.41</v>
      </c>
      <c r="I176" s="32">
        <f t="shared" ref="I176" si="84">I165+I175</f>
        <v>158.36000000000001</v>
      </c>
      <c r="J176" s="32">
        <f t="shared" ref="J176:L176" si="85">J165+J175</f>
        <v>1220.8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200</v>
      </c>
      <c r="G177" s="40">
        <v>6</v>
      </c>
      <c r="H177" s="40">
        <v>7.5</v>
      </c>
      <c r="I177" s="40">
        <v>29.6</v>
      </c>
      <c r="J177" s="40">
        <v>208.7</v>
      </c>
      <c r="K177" s="41">
        <v>189</v>
      </c>
      <c r="L177" s="40"/>
    </row>
    <row r="178" spans="1:12" ht="15">
      <c r="A178" s="23"/>
      <c r="B178" s="15"/>
      <c r="C178" s="11"/>
      <c r="D178" s="6"/>
      <c r="E178" s="42" t="s">
        <v>91</v>
      </c>
      <c r="F178" s="43">
        <v>10</v>
      </c>
      <c r="G178" s="43">
        <v>2.37</v>
      </c>
      <c r="H178" s="43">
        <v>3.04</v>
      </c>
      <c r="I178" s="43">
        <v>0</v>
      </c>
      <c r="J178" s="43">
        <v>37.5</v>
      </c>
      <c r="K178" s="44">
        <v>14</v>
      </c>
      <c r="L178" s="43"/>
    </row>
    <row r="179" spans="1:12" ht="15">
      <c r="A179" s="23"/>
      <c r="B179" s="15"/>
      <c r="C179" s="11"/>
      <c r="D179" s="7" t="s">
        <v>22</v>
      </c>
      <c r="E179" s="42" t="s">
        <v>75</v>
      </c>
      <c r="F179" s="43">
        <v>200</v>
      </c>
      <c r="G179" s="43">
        <v>3.9</v>
      </c>
      <c r="H179" s="43">
        <v>4.0999999999999996</v>
      </c>
      <c r="I179" s="43">
        <v>16.5</v>
      </c>
      <c r="J179" s="43">
        <v>120.3</v>
      </c>
      <c r="K179" s="44">
        <v>397</v>
      </c>
      <c r="L179" s="43"/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35</v>
      </c>
      <c r="G180" s="43">
        <v>3.8</v>
      </c>
      <c r="H180" s="43">
        <v>1.5</v>
      </c>
      <c r="I180" s="43">
        <v>25.7</v>
      </c>
      <c r="J180" s="43">
        <v>131</v>
      </c>
      <c r="K180" s="44" t="s">
        <v>42</v>
      </c>
      <c r="L180" s="43"/>
    </row>
    <row r="181" spans="1:12" ht="15">
      <c r="A181" s="23"/>
      <c r="B181" s="15"/>
      <c r="C181" s="11"/>
      <c r="D181" s="7" t="s">
        <v>24</v>
      </c>
      <c r="E181" s="42" t="s">
        <v>90</v>
      </c>
      <c r="F181" s="43">
        <v>120</v>
      </c>
      <c r="G181" s="43">
        <v>0.48</v>
      </c>
      <c r="H181" s="43">
        <v>0.48</v>
      </c>
      <c r="I181" s="43">
        <v>11.76</v>
      </c>
      <c r="J181" s="43">
        <v>56.4</v>
      </c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16.55</v>
      </c>
      <c r="H184" s="19">
        <f t="shared" si="86"/>
        <v>16.62</v>
      </c>
      <c r="I184" s="19">
        <f t="shared" si="86"/>
        <v>83.56</v>
      </c>
      <c r="J184" s="19">
        <f t="shared" si="86"/>
        <v>553.9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14.5</v>
      </c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67</v>
      </c>
      <c r="F186" s="43">
        <v>250</v>
      </c>
      <c r="G186" s="43">
        <v>8.8000000000000007</v>
      </c>
      <c r="H186" s="43">
        <v>8.4</v>
      </c>
      <c r="I186" s="43">
        <v>18</v>
      </c>
      <c r="J186" s="43">
        <v>182.6</v>
      </c>
      <c r="K186" s="44">
        <v>83</v>
      </c>
      <c r="L186" s="43"/>
    </row>
    <row r="187" spans="1:12" ht="15">
      <c r="A187" s="23"/>
      <c r="B187" s="15"/>
      <c r="C187" s="11"/>
      <c r="D187" s="7" t="s">
        <v>28</v>
      </c>
      <c r="E187" s="42" t="s">
        <v>82</v>
      </c>
      <c r="F187" s="43">
        <v>200</v>
      </c>
      <c r="G187" s="43">
        <v>10.199999999999999</v>
      </c>
      <c r="H187" s="43">
        <v>11</v>
      </c>
      <c r="I187" s="43">
        <v>15</v>
      </c>
      <c r="J187" s="43">
        <v>199.9</v>
      </c>
      <c r="K187" s="44">
        <v>258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64</v>
      </c>
      <c r="F189" s="43">
        <v>200</v>
      </c>
      <c r="G189" s="43">
        <v>0</v>
      </c>
      <c r="H189" s="43">
        <v>0</v>
      </c>
      <c r="I189" s="43">
        <v>27.5</v>
      </c>
      <c r="J189" s="43">
        <v>110.1</v>
      </c>
      <c r="K189" s="44">
        <v>411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48</v>
      </c>
      <c r="F191" s="43">
        <v>45</v>
      </c>
      <c r="G191" s="43">
        <v>3</v>
      </c>
      <c r="H191" s="43">
        <v>0.4</v>
      </c>
      <c r="I191" s="43">
        <v>19.100000000000001</v>
      </c>
      <c r="J191" s="43">
        <v>91.8</v>
      </c>
      <c r="K191" s="44"/>
      <c r="L191" s="43"/>
    </row>
    <row r="192" spans="1:12" ht="15">
      <c r="A192" s="23"/>
      <c r="B192" s="15"/>
      <c r="C192" s="11"/>
      <c r="D192" s="6" t="s">
        <v>30</v>
      </c>
      <c r="E192" s="42" t="s">
        <v>49</v>
      </c>
      <c r="F192" s="43">
        <v>200</v>
      </c>
      <c r="G192" s="43">
        <v>1</v>
      </c>
      <c r="H192" s="43">
        <v>0.2</v>
      </c>
      <c r="I192" s="43">
        <v>20.2</v>
      </c>
      <c r="J192" s="43">
        <v>92.2</v>
      </c>
      <c r="K192" s="44">
        <v>442</v>
      </c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955</v>
      </c>
      <c r="G194" s="19">
        <f t="shared" ref="G194:J194" si="88">SUM(G185:G193)</f>
        <v>23.7</v>
      </c>
      <c r="H194" s="19">
        <f t="shared" si="88"/>
        <v>20.099999999999998</v>
      </c>
      <c r="I194" s="19">
        <f t="shared" si="88"/>
        <v>102.10000000000001</v>
      </c>
      <c r="J194" s="19">
        <f t="shared" si="88"/>
        <v>691.1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1520</v>
      </c>
      <c r="G195" s="32">
        <f t="shared" ref="G195" si="90">G184+G194</f>
        <v>40.25</v>
      </c>
      <c r="H195" s="32">
        <f t="shared" ref="H195" si="91">H184+H194</f>
        <v>36.72</v>
      </c>
      <c r="I195" s="32">
        <f t="shared" ref="I195" si="92">I184+I194</f>
        <v>185.66000000000003</v>
      </c>
      <c r="J195" s="32">
        <f t="shared" ref="J195:L195" si="93">J184+J194</f>
        <v>1245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1353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40.341999999999999</v>
      </c>
      <c r="H196" s="34">
        <f t="shared" si="94"/>
        <v>45.807000000000002</v>
      </c>
      <c r="I196" s="34">
        <f t="shared" si="94"/>
        <v>180.57599999999999</v>
      </c>
      <c r="J196" s="34">
        <f t="shared" si="94"/>
        <v>1304.29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2023-11-09T07:22:44Z</cp:lastPrinted>
  <dcterms:created xsi:type="dcterms:W3CDTF">2022-05-16T14:23:56Z</dcterms:created>
  <dcterms:modified xsi:type="dcterms:W3CDTF">2023-11-09T07:46:00Z</dcterms:modified>
</cp:coreProperties>
</file>