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95" l="1"/>
  <c r="J195"/>
  <c r="G195"/>
  <c r="G176"/>
  <c r="H157"/>
  <c r="F157"/>
  <c r="J157"/>
  <c r="G157"/>
  <c r="I157"/>
  <c r="H195"/>
  <c r="I195"/>
  <c r="J176"/>
  <c r="I176"/>
  <c r="H176"/>
  <c r="F176"/>
  <c r="J138"/>
  <c r="I138"/>
  <c r="H138"/>
  <c r="F138"/>
  <c r="G119"/>
  <c r="H119"/>
  <c r="J119"/>
  <c r="I119"/>
  <c r="F119"/>
  <c r="J100"/>
  <c r="I100"/>
  <c r="H100"/>
  <c r="G100"/>
  <c r="F100"/>
  <c r="G81"/>
  <c r="J81"/>
  <c r="I81"/>
  <c r="H81"/>
  <c r="F81"/>
  <c r="J62"/>
  <c r="I62"/>
  <c r="H62"/>
  <c r="G62"/>
  <c r="F62"/>
  <c r="J43"/>
  <c r="I43"/>
  <c r="H43"/>
  <c r="G43"/>
  <c r="F43"/>
  <c r="I24"/>
  <c r="H24"/>
  <c r="L24"/>
  <c r="L196" s="1"/>
  <c r="J24"/>
  <c r="G24"/>
  <c r="F24"/>
  <c r="J196" l="1"/>
  <c r="I196"/>
  <c r="H196"/>
  <c r="G196"/>
  <c r="F196"/>
</calcChain>
</file>

<file path=xl/sharedStrings.xml><?xml version="1.0" encoding="utf-8"?>
<sst xmlns="http://schemas.openxmlformats.org/spreadsheetml/2006/main" count="324" uniqueCount="94">
  <si>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</si>
  <si>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</si>
  <si>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</si>
  <si>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</si>
  <si>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</si>
  <si>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</si>
  <si>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</si>
  <si>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</si>
  <si>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</si>
  <si>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</si>
  <si>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</si>
  <si>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</si>
  <si>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</si>
  <si>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</si>
  <si>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</si>
  <si>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</si>
  <si>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</si>
  <si>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</si>
  <si>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</si>
  <si>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</si>
  <si>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</si>
  <si>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</si>
  <si>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</si>
  <si>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</si>
  <si>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</si>
  <si>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</si>
  <si>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</si>
  <si>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</si>
  <si>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</si>
  <si>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</si>
  <si>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</si>
  <si>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</si>
  <si>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</si>
  <si>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</si>
  <si>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</si>
  <si>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</si>
  <si>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</si>
  <si>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</si>
  <si>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</si>
  <si>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</si>
  <si>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пшеничный</t>
  </si>
  <si>
    <t>к/к</t>
  </si>
  <si>
    <t>масло порциями</t>
  </si>
  <si>
    <t>компот из чернослива с витамином"с"</t>
  </si>
  <si>
    <t>ржаной</t>
  </si>
  <si>
    <t>сок яблочный</t>
  </si>
  <si>
    <t>десерт</t>
  </si>
  <si>
    <t>йогурт</t>
  </si>
  <si>
    <t>масло(порциями)</t>
  </si>
  <si>
    <t>кофейный напиток с молоком</t>
  </si>
  <si>
    <t>суп картофельный с горохом и говядиной</t>
  </si>
  <si>
    <t>компот из кураги с витамином"с"</t>
  </si>
  <si>
    <t>каша пшеничная вязкая</t>
  </si>
  <si>
    <t>суп с рыбными консервами</t>
  </si>
  <si>
    <t>каша рисовая рассыпчатая</t>
  </si>
  <si>
    <t>кисель плодово-ягодный из концентрата с витаминои"с"</t>
  </si>
  <si>
    <t>суп картофельный с говядиной</t>
  </si>
  <si>
    <t>50/50</t>
  </si>
  <si>
    <t>макаронные изделия отварные</t>
  </si>
  <si>
    <t>запеканка из творога со сгущенным молоком</t>
  </si>
  <si>
    <t>масло (порциями)</t>
  </si>
  <si>
    <t>какао с молоком</t>
  </si>
  <si>
    <t>гуляш из говядины</t>
  </si>
  <si>
    <t>каша гречневая рассыпчатая</t>
  </si>
  <si>
    <t>жаркое по-домашнему</t>
  </si>
  <si>
    <t>каша овсяная"геркулес" и гречневая жидкая</t>
  </si>
  <si>
    <t>каша молочная из пшена и риса"дружба"</t>
  </si>
  <si>
    <t>свекольник с мясом</t>
  </si>
  <si>
    <t>каша манная молочная жидкая</t>
  </si>
  <si>
    <t>Директор</t>
  </si>
  <si>
    <t>Губанова Н.Н.</t>
  </si>
  <si>
    <t>МОУ Начальная школа-детский сад №24 "Солнышко"</t>
  </si>
  <si>
    <t>каша овсяная "геркулес"вязкая</t>
  </si>
  <si>
    <t>компот из смеси сухофруктов с витамином "с"</t>
  </si>
  <si>
    <t>капуста тушеная с курой</t>
  </si>
  <si>
    <t>напиток клюквенный</t>
  </si>
  <si>
    <t>каша пшенная вязкая</t>
  </si>
  <si>
    <t>суп с макаронными изделиями и мясом</t>
  </si>
  <si>
    <t>ежики мясные со свеклой</t>
  </si>
  <si>
    <t>80/100</t>
  </si>
  <si>
    <t>салат из белокачанной капусты со свеклой и морковью</t>
  </si>
  <si>
    <t>рагу из овощей с курой</t>
  </si>
  <si>
    <t>сдоба обыкновенная</t>
  </si>
  <si>
    <t>котлета рыбная</t>
  </si>
  <si>
    <t>напиток из шиповника</t>
  </si>
  <si>
    <t>суп из овощей с говядиной и сметаной</t>
  </si>
  <si>
    <t>борщ с мясом</t>
  </si>
  <si>
    <t>котлеты рубленные из птицы</t>
  </si>
  <si>
    <t>рассольник ленинградский</t>
  </si>
  <si>
    <t>плов из птицы</t>
  </si>
  <si>
    <t>пюре картофельное</t>
  </si>
  <si>
    <t>46, 54</t>
  </si>
  <si>
    <t>0, 4</t>
  </si>
  <si>
    <t>9, 7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</si>
</sst>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71</v>
      </c>
      <c r="D1" s="56"/>
      <c r="E1" s="56"/>
      <c r="F1" s="12" t="s">
        <v>16</v>
      </c>
      <c r="G1" s="2" t="s">
        <v>17</v>
      </c>
      <c r="H1" s="57" t="s">
        <v>69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70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200</v>
      </c>
      <c r="G6" s="40">
        <v>6.1</v>
      </c>
      <c r="H6" s="40">
        <v>9.8000000000000007</v>
      </c>
      <c r="I6" s="40">
        <v>26.7</v>
      </c>
      <c r="J6" s="40">
        <v>220.5</v>
      </c>
      <c r="K6" s="41">
        <v>190</v>
      </c>
      <c r="L6" s="40"/>
    </row>
    <row r="7" spans="1:12" ht="15">
      <c r="A7" s="23"/>
      <c r="B7" s="15"/>
      <c r="C7" s="11"/>
      <c r="D7" s="6"/>
      <c r="E7" s="42" t="s">
        <v>42</v>
      </c>
      <c r="F7" s="43">
        <v>10</v>
      </c>
      <c r="G7" s="43">
        <v>0.1</v>
      </c>
      <c r="H7" s="43">
        <v>8.3000000000000007</v>
      </c>
      <c r="I7" s="43">
        <v>0.1</v>
      </c>
      <c r="J7" s="43">
        <v>74.8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</v>
      </c>
      <c r="H8" s="43">
        <v>0</v>
      </c>
      <c r="I8" s="43">
        <v>12.6</v>
      </c>
      <c r="J8" s="43">
        <v>50.3</v>
      </c>
      <c r="K8" s="44" t="s">
        <v>41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>
        <v>35</v>
      </c>
      <c r="G9" s="43">
        <v>3.8</v>
      </c>
      <c r="H9" s="43">
        <v>1.5</v>
      </c>
      <c r="I9" s="43">
        <v>25.7</v>
      </c>
      <c r="J9" s="43">
        <v>131</v>
      </c>
      <c r="K9" s="44" t="s">
        <v>41</v>
      </c>
      <c r="L9" s="43"/>
    </row>
    <row r="10" spans="1:12" ht="15">
      <c r="A10" s="23"/>
      <c r="B10" s="15"/>
      <c r="C10" s="11"/>
      <c r="D10" s="7" t="s">
        <v>24</v>
      </c>
      <c r="E10" s="42" t="s">
        <v>24</v>
      </c>
      <c r="F10" s="43">
        <v>100</v>
      </c>
      <c r="G10" s="43" t="s">
        <v>92</v>
      </c>
      <c r="H10" s="43" t="s">
        <v>92</v>
      </c>
      <c r="I10" s="43" t="s">
        <v>93</v>
      </c>
      <c r="J10" s="43" t="s">
        <v>91</v>
      </c>
      <c r="K10" s="44"/>
      <c r="L10" s="43"/>
    </row>
    <row r="11" spans="1:12" ht="15">
      <c r="A11" s="23"/>
      <c r="B11" s="15"/>
      <c r="C11" s="11"/>
      <c r="D11" s="6" t="s">
        <v>30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10</v>
      </c>
      <c r="H13" s="19">
        <f t="shared" si="0"/>
        <v>19.600000000000001</v>
      </c>
      <c r="I13" s="19">
        <f t="shared" si="0"/>
        <v>65.099999999999994</v>
      </c>
      <c r="J13" s="19">
        <f t="shared" si="0"/>
        <v>476.6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50</v>
      </c>
      <c r="F15" s="43">
        <v>250</v>
      </c>
      <c r="G15" s="43">
        <v>8.8000000000000007</v>
      </c>
      <c r="H15" s="43">
        <v>7.9</v>
      </c>
      <c r="I15" s="43">
        <v>16.899999999999999</v>
      </c>
      <c r="J15" s="43">
        <v>173.6</v>
      </c>
      <c r="K15" s="44">
        <v>99</v>
      </c>
      <c r="L15" s="43"/>
    </row>
    <row r="16" spans="1:12" ht="15">
      <c r="A16" s="23"/>
      <c r="B16" s="15"/>
      <c r="C16" s="11"/>
      <c r="D16" s="7" t="s">
        <v>28</v>
      </c>
      <c r="E16" s="42" t="s">
        <v>74</v>
      </c>
      <c r="F16" s="43">
        <v>200</v>
      </c>
      <c r="G16" s="43">
        <v>10.07</v>
      </c>
      <c r="H16" s="43">
        <v>12.43</v>
      </c>
      <c r="I16" s="43">
        <v>19.38</v>
      </c>
      <c r="J16" s="43">
        <v>232.87</v>
      </c>
      <c r="K16" s="44">
        <v>336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51" t="s">
        <v>75</v>
      </c>
      <c r="F18" s="43">
        <v>200</v>
      </c>
      <c r="G18" s="43">
        <v>0</v>
      </c>
      <c r="H18" s="43">
        <v>0</v>
      </c>
      <c r="I18" s="43">
        <v>23.23</v>
      </c>
      <c r="J18" s="43">
        <v>92.89</v>
      </c>
      <c r="K18" s="44">
        <v>437</v>
      </c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45</v>
      </c>
      <c r="G20" s="43">
        <v>3.3</v>
      </c>
      <c r="H20" s="43">
        <v>0.4</v>
      </c>
      <c r="I20" s="43">
        <v>21.2</v>
      </c>
      <c r="J20" s="43">
        <v>102</v>
      </c>
      <c r="K20" s="44" t="s">
        <v>41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695</v>
      </c>
      <c r="G23" s="19">
        <f t="shared" ref="G23:J23" si="2">SUM(G14:G22)</f>
        <v>22.17</v>
      </c>
      <c r="H23" s="19">
        <f t="shared" si="2"/>
        <v>20.729999999999997</v>
      </c>
      <c r="I23" s="19">
        <f t="shared" si="2"/>
        <v>80.710000000000008</v>
      </c>
      <c r="J23" s="19">
        <f t="shared" si="2"/>
        <v>601.36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1240</v>
      </c>
      <c r="G24" s="32">
        <f t="shared" ref="G24:J24" si="4">G13+G23</f>
        <v>32.17</v>
      </c>
      <c r="H24" s="32">
        <f t="shared" si="4"/>
        <v>40.33</v>
      </c>
      <c r="I24" s="32">
        <f t="shared" si="4"/>
        <v>145.81</v>
      </c>
      <c r="J24" s="32">
        <f t="shared" si="4"/>
        <v>1077.96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72</v>
      </c>
      <c r="F25" s="40">
        <v>200</v>
      </c>
      <c r="G25" s="40">
        <v>7.8</v>
      </c>
      <c r="H25" s="40">
        <v>10.6</v>
      </c>
      <c r="I25" s="40">
        <v>31.8</v>
      </c>
      <c r="J25" s="40">
        <v>254.8</v>
      </c>
      <c r="K25" s="41">
        <v>184</v>
      </c>
      <c r="L25" s="40"/>
    </row>
    <row r="26" spans="1:12" ht="15">
      <c r="A26" s="14"/>
      <c r="B26" s="15"/>
      <c r="C26" s="11"/>
      <c r="D26" s="6"/>
      <c r="E26" s="42" t="s">
        <v>48</v>
      </c>
      <c r="F26" s="43">
        <v>10</v>
      </c>
      <c r="G26" s="43">
        <v>0.1</v>
      </c>
      <c r="H26" s="43">
        <v>8.3000000000000007</v>
      </c>
      <c r="I26" s="43">
        <v>0.1</v>
      </c>
      <c r="J26" s="43">
        <v>74.8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</v>
      </c>
      <c r="H27" s="43">
        <v>0</v>
      </c>
      <c r="I27" s="43">
        <v>12.6</v>
      </c>
      <c r="J27" s="43">
        <v>50.3</v>
      </c>
      <c r="K27" s="44" t="s">
        <v>41</v>
      </c>
      <c r="L27" s="43"/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35</v>
      </c>
      <c r="G28" s="43">
        <v>3.8</v>
      </c>
      <c r="H28" s="43">
        <v>1.5</v>
      </c>
      <c r="I28" s="43">
        <v>25.7</v>
      </c>
      <c r="J28" s="43">
        <v>131</v>
      </c>
      <c r="K28" s="44" t="s">
        <v>41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4" t="s">
        <v>46</v>
      </c>
      <c r="E30" s="42" t="s">
        <v>47</v>
      </c>
      <c r="F30" s="43">
        <v>95</v>
      </c>
      <c r="G30" s="43">
        <v>2.7</v>
      </c>
      <c r="H30" s="43">
        <v>2.4</v>
      </c>
      <c r="I30" s="43">
        <v>4.3</v>
      </c>
      <c r="J30" s="43">
        <v>53.7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14.399999999999999</v>
      </c>
      <c r="H32" s="19">
        <f t="shared" ref="H32" si="7">SUM(H25:H31)</f>
        <v>22.799999999999997</v>
      </c>
      <c r="I32" s="19">
        <f t="shared" ref="I32" si="8">SUM(I25:I31)</f>
        <v>74.5</v>
      </c>
      <c r="J32" s="19">
        <f t="shared" ref="J32:L32" si="9">SUM(J25:J31)</f>
        <v>564.6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80</v>
      </c>
      <c r="F33" s="43">
        <v>60</v>
      </c>
      <c r="G33" s="43">
        <v>0.96</v>
      </c>
      <c r="H33" s="43">
        <v>6.06</v>
      </c>
      <c r="I33" s="43">
        <v>4.4400000000000004</v>
      </c>
      <c r="J33" s="43">
        <v>76.2</v>
      </c>
      <c r="K33" s="44">
        <v>39</v>
      </c>
      <c r="L33" s="43"/>
    </row>
    <row r="34" spans="1:12" ht="15">
      <c r="A34" s="14"/>
      <c r="B34" s="15"/>
      <c r="C34" s="11"/>
      <c r="D34" s="7" t="s">
        <v>27</v>
      </c>
      <c r="E34" s="51" t="s">
        <v>77</v>
      </c>
      <c r="F34" s="43">
        <v>250</v>
      </c>
      <c r="G34" s="43">
        <v>3.64</v>
      </c>
      <c r="H34" s="43">
        <v>6.85</v>
      </c>
      <c r="I34" s="43">
        <v>1.82</v>
      </c>
      <c r="J34" s="43">
        <v>83.54</v>
      </c>
      <c r="K34" s="44">
        <v>105</v>
      </c>
      <c r="L34" s="43"/>
    </row>
    <row r="35" spans="1:12" ht="15">
      <c r="A35" s="14"/>
      <c r="B35" s="15"/>
      <c r="C35" s="11"/>
      <c r="D35" s="7" t="s">
        <v>28</v>
      </c>
      <c r="E35" s="42" t="s">
        <v>62</v>
      </c>
      <c r="F35" s="43" t="s">
        <v>57</v>
      </c>
      <c r="G35" s="43">
        <v>13.3</v>
      </c>
      <c r="H35" s="43">
        <v>16.899999999999999</v>
      </c>
      <c r="I35" s="43">
        <v>1.9</v>
      </c>
      <c r="J35" s="43">
        <v>212.9</v>
      </c>
      <c r="K35" s="44">
        <v>259</v>
      </c>
      <c r="L35" s="43"/>
    </row>
    <row r="36" spans="1:12" ht="1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8.5</v>
      </c>
      <c r="H36" s="43">
        <v>6.9</v>
      </c>
      <c r="I36" s="43">
        <v>38.6</v>
      </c>
      <c r="J36" s="43">
        <v>250.7</v>
      </c>
      <c r="K36" s="44">
        <v>181</v>
      </c>
      <c r="L36" s="43"/>
    </row>
    <row r="37" spans="1:12" ht="1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0.4</v>
      </c>
      <c r="H37" s="43">
        <v>0.1</v>
      </c>
      <c r="I37" s="43">
        <v>34.1</v>
      </c>
      <c r="J37" s="43">
        <v>140.6</v>
      </c>
      <c r="K37" s="44">
        <v>401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45</v>
      </c>
      <c r="G39" s="43">
        <v>3</v>
      </c>
      <c r="H39" s="43">
        <v>0.4</v>
      </c>
      <c r="I39" s="43">
        <v>19.100000000000001</v>
      </c>
      <c r="J39" s="43">
        <v>91.8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10">SUM(G33:G41)</f>
        <v>29.799999999999997</v>
      </c>
      <c r="H42" s="19">
        <f t="shared" ref="H42" si="11">SUM(H33:H41)</f>
        <v>37.21</v>
      </c>
      <c r="I42" s="19">
        <f t="shared" ref="I42" si="12">SUM(I33:I41)</f>
        <v>99.960000000000008</v>
      </c>
      <c r="J42" s="19">
        <f t="shared" ref="J42:L42" si="13">SUM(J33:J41)</f>
        <v>855.7399999999999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1245</v>
      </c>
      <c r="G43" s="32">
        <f t="shared" ref="G43" si="14">G32+G42</f>
        <v>44.199999999999996</v>
      </c>
      <c r="H43" s="32">
        <f t="shared" ref="H43" si="15">H32+H42</f>
        <v>60.01</v>
      </c>
      <c r="I43" s="32">
        <f t="shared" ref="I43" si="16">I32+I42</f>
        <v>174.46</v>
      </c>
      <c r="J43" s="32">
        <f t="shared" ref="J43:L43" si="17">J32+J42</f>
        <v>1420.34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180</v>
      </c>
      <c r="G44" s="40">
        <v>32.799999999999997</v>
      </c>
      <c r="H44" s="40">
        <v>9.4</v>
      </c>
      <c r="I44" s="40">
        <v>44.7</v>
      </c>
      <c r="J44" s="40">
        <v>401.4</v>
      </c>
      <c r="K44" s="41">
        <v>224</v>
      </c>
      <c r="L44" s="40"/>
    </row>
    <row r="45" spans="1:12" ht="15">
      <c r="A45" s="23"/>
      <c r="B45" s="15"/>
      <c r="C45" s="11"/>
      <c r="D45" s="6"/>
      <c r="E45" s="42" t="s">
        <v>60</v>
      </c>
      <c r="F45" s="43">
        <v>10</v>
      </c>
      <c r="G45" s="43">
        <v>0.1</v>
      </c>
      <c r="H45" s="43">
        <v>8.3000000000000007</v>
      </c>
      <c r="I45" s="43">
        <v>0.1</v>
      </c>
      <c r="J45" s="43">
        <v>74.8</v>
      </c>
      <c r="K45" s="44"/>
      <c r="L45" s="43"/>
    </row>
    <row r="46" spans="1:12" ht="15">
      <c r="A46" s="23"/>
      <c r="B46" s="15"/>
      <c r="C46" s="11"/>
      <c r="D46" s="7" t="s">
        <v>22</v>
      </c>
      <c r="E46" s="51" t="s">
        <v>49</v>
      </c>
      <c r="F46" s="43">
        <v>200</v>
      </c>
      <c r="G46" s="43">
        <v>2.81</v>
      </c>
      <c r="H46" s="43">
        <v>3.1</v>
      </c>
      <c r="I46" s="43">
        <v>15.31</v>
      </c>
      <c r="J46" s="43">
        <v>101.16</v>
      </c>
      <c r="K46" s="44">
        <v>395</v>
      </c>
      <c r="L46" s="43"/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35</v>
      </c>
      <c r="G47" s="43">
        <v>3.8</v>
      </c>
      <c r="H47" s="43">
        <v>1.5</v>
      </c>
      <c r="I47" s="43">
        <v>25.7</v>
      </c>
      <c r="J47" s="43">
        <v>131</v>
      </c>
      <c r="K47" s="44" t="s">
        <v>41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30</v>
      </c>
      <c r="E49" s="42" t="s">
        <v>45</v>
      </c>
      <c r="F49" s="43">
        <v>200</v>
      </c>
      <c r="G49" s="43">
        <v>1</v>
      </c>
      <c r="H49" s="43">
        <v>0.2</v>
      </c>
      <c r="I49" s="43">
        <v>20.2</v>
      </c>
      <c r="J49" s="43">
        <v>92.2</v>
      </c>
      <c r="K49" s="44">
        <v>442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40.51</v>
      </c>
      <c r="H51" s="19">
        <f t="shared" ref="H51" si="19">SUM(H44:H50)</f>
        <v>22.500000000000004</v>
      </c>
      <c r="I51" s="19">
        <f t="shared" ref="I51" si="20">SUM(I44:I50)</f>
        <v>106.01</v>
      </c>
      <c r="J51" s="19">
        <f t="shared" ref="J51:L51" si="21">SUM(J44:J50)</f>
        <v>800.56000000000006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8.8000000000000007</v>
      </c>
      <c r="H53" s="43">
        <v>8.4</v>
      </c>
      <c r="I53" s="43">
        <v>18</v>
      </c>
      <c r="J53" s="43">
        <v>182.6</v>
      </c>
      <c r="K53" s="44">
        <v>83</v>
      </c>
      <c r="L53" s="43"/>
    </row>
    <row r="54" spans="1:12" ht="15">
      <c r="A54" s="23"/>
      <c r="B54" s="15"/>
      <c r="C54" s="11"/>
      <c r="D54" s="7" t="s">
        <v>28</v>
      </c>
      <c r="E54" s="51" t="s">
        <v>78</v>
      </c>
      <c r="F54" s="53" t="s">
        <v>79</v>
      </c>
      <c r="G54" s="43">
        <v>15.47</v>
      </c>
      <c r="H54" s="43">
        <v>21.35</v>
      </c>
      <c r="I54" s="43">
        <v>25.43</v>
      </c>
      <c r="J54" s="43">
        <v>355.32</v>
      </c>
      <c r="K54" s="44">
        <v>272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</v>
      </c>
      <c r="H56" s="43">
        <v>0</v>
      </c>
      <c r="I56" s="43">
        <v>15.5</v>
      </c>
      <c r="J56" s="43">
        <v>61.9</v>
      </c>
      <c r="K56" s="44" t="s">
        <v>41</v>
      </c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45</v>
      </c>
      <c r="G58" s="43">
        <v>3</v>
      </c>
      <c r="H58" s="43">
        <v>0.4</v>
      </c>
      <c r="I58" s="43">
        <v>19.100000000000001</v>
      </c>
      <c r="J58" s="43">
        <v>91.8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495</v>
      </c>
      <c r="G61" s="19">
        <f t="shared" ref="G61" si="22">SUM(G52:G60)</f>
        <v>27.270000000000003</v>
      </c>
      <c r="H61" s="19">
        <f t="shared" ref="H61" si="23">SUM(H52:H60)</f>
        <v>30.15</v>
      </c>
      <c r="I61" s="19">
        <f t="shared" ref="I61" si="24">SUM(I52:I60)</f>
        <v>78.03</v>
      </c>
      <c r="J61" s="19">
        <f t="shared" ref="J61:L61" si="25">SUM(J52:J60)</f>
        <v>691.61999999999989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1120</v>
      </c>
      <c r="G62" s="32">
        <f t="shared" ref="G62" si="26">G51+G61</f>
        <v>67.78</v>
      </c>
      <c r="H62" s="32">
        <f t="shared" ref="H62" si="27">H51+H61</f>
        <v>52.650000000000006</v>
      </c>
      <c r="I62" s="32">
        <f t="shared" ref="I62" si="28">I51+I61</f>
        <v>184.04000000000002</v>
      </c>
      <c r="J62" s="32">
        <f t="shared" ref="J62:L62" si="29">J51+J61</f>
        <v>1492.1799999999998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6</v>
      </c>
      <c r="H63" s="40">
        <v>7.5</v>
      </c>
      <c r="I63" s="40">
        <v>29.6</v>
      </c>
      <c r="J63" s="40">
        <v>208.7</v>
      </c>
      <c r="K63" s="41">
        <v>189</v>
      </c>
      <c r="L63" s="40"/>
    </row>
    <row r="64" spans="1:12" ht="15">
      <c r="A64" s="23"/>
      <c r="B64" s="15"/>
      <c r="C64" s="11"/>
      <c r="D64" s="6"/>
      <c r="E64" s="42" t="s">
        <v>48</v>
      </c>
      <c r="F64" s="43">
        <v>10</v>
      </c>
      <c r="G64" s="43">
        <v>0.1</v>
      </c>
      <c r="H64" s="43">
        <v>8.3000000000000007</v>
      </c>
      <c r="I64" s="43">
        <v>0.1</v>
      </c>
      <c r="J64" s="43">
        <v>74.8</v>
      </c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</v>
      </c>
      <c r="H65" s="43">
        <v>0</v>
      </c>
      <c r="I65" s="43">
        <v>12.6</v>
      </c>
      <c r="J65" s="43">
        <v>50.3</v>
      </c>
      <c r="K65" s="44" t="s">
        <v>41</v>
      </c>
      <c r="L65" s="43"/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35</v>
      </c>
      <c r="G66" s="43">
        <v>3.8</v>
      </c>
      <c r="H66" s="43">
        <v>1.5</v>
      </c>
      <c r="I66" s="43">
        <v>25.7</v>
      </c>
      <c r="J66" s="43">
        <v>131</v>
      </c>
      <c r="K66" s="44" t="s">
        <v>41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4" t="s">
        <v>46</v>
      </c>
      <c r="E68" s="42" t="s">
        <v>47</v>
      </c>
      <c r="F68" s="43">
        <v>95</v>
      </c>
      <c r="G68" s="43">
        <v>2.7</v>
      </c>
      <c r="H68" s="43">
        <v>2.4</v>
      </c>
      <c r="I68" s="43">
        <v>4.3</v>
      </c>
      <c r="J68" s="43">
        <v>53.7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12.599999999999998</v>
      </c>
      <c r="H70" s="19">
        <f t="shared" ref="H70" si="31">SUM(H63:H69)</f>
        <v>19.7</v>
      </c>
      <c r="I70" s="19">
        <f t="shared" ref="I70" si="32">SUM(I63:I69)</f>
        <v>72.3</v>
      </c>
      <c r="J70" s="19">
        <f t="shared" ref="J70:L70" si="33">SUM(J63:J69)</f>
        <v>518.5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80</v>
      </c>
      <c r="F71" s="43">
        <v>60</v>
      </c>
      <c r="G71" s="43">
        <v>0.96</v>
      </c>
      <c r="H71" s="43">
        <v>6.06</v>
      </c>
      <c r="I71" s="43">
        <v>4.4400000000000004</v>
      </c>
      <c r="J71" s="43">
        <v>76.2</v>
      </c>
      <c r="K71" s="44">
        <v>39</v>
      </c>
      <c r="L71" s="43"/>
    </row>
    <row r="72" spans="1:12" ht="15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9.8000000000000007</v>
      </c>
      <c r="H72" s="43">
        <v>12.1</v>
      </c>
      <c r="I72" s="43">
        <v>16.100000000000001</v>
      </c>
      <c r="J72" s="43">
        <v>215.1</v>
      </c>
      <c r="K72" s="44">
        <v>62</v>
      </c>
      <c r="L72" s="43"/>
    </row>
    <row r="73" spans="1:12" ht="15">
      <c r="A73" s="23"/>
      <c r="B73" s="15"/>
      <c r="C73" s="11"/>
      <c r="D73" s="7" t="s">
        <v>28</v>
      </c>
      <c r="E73" s="51" t="s">
        <v>81</v>
      </c>
      <c r="F73" s="43">
        <v>200</v>
      </c>
      <c r="G73" s="43">
        <v>17.11</v>
      </c>
      <c r="H73" s="43">
        <v>21.95</v>
      </c>
      <c r="I73" s="43">
        <v>16.440000000000001</v>
      </c>
      <c r="J73" s="43">
        <v>332.21</v>
      </c>
      <c r="K73" s="44">
        <v>309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</v>
      </c>
      <c r="H75" s="43">
        <v>0</v>
      </c>
      <c r="I75" s="43">
        <v>24.8</v>
      </c>
      <c r="J75" s="43">
        <v>99.1</v>
      </c>
      <c r="K75" s="44">
        <v>401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45</v>
      </c>
      <c r="G77" s="43">
        <v>2.8</v>
      </c>
      <c r="H77" s="43">
        <v>0.6</v>
      </c>
      <c r="I77" s="43">
        <v>12.5</v>
      </c>
      <c r="J77" s="43">
        <v>65.3</v>
      </c>
      <c r="K77" s="44"/>
      <c r="L77" s="43"/>
    </row>
    <row r="78" spans="1:12" ht="15">
      <c r="A78" s="23"/>
      <c r="B78" s="15"/>
      <c r="C78" s="11"/>
      <c r="D78" s="6"/>
      <c r="E78" s="51" t="s">
        <v>82</v>
      </c>
      <c r="F78" s="43">
        <v>60</v>
      </c>
      <c r="G78" s="43">
        <v>0.2</v>
      </c>
      <c r="H78" s="43">
        <v>2.65</v>
      </c>
      <c r="I78" s="43">
        <v>4.29</v>
      </c>
      <c r="J78" s="43">
        <v>41.81</v>
      </c>
      <c r="K78" s="44">
        <v>466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815</v>
      </c>
      <c r="G80" s="19">
        <f t="shared" ref="G80" si="34">SUM(G71:G79)</f>
        <v>30.87</v>
      </c>
      <c r="H80" s="19">
        <f t="shared" ref="H80" si="35">SUM(H71:H79)</f>
        <v>43.36</v>
      </c>
      <c r="I80" s="19">
        <f t="shared" ref="I80" si="36">SUM(I71:I79)</f>
        <v>78.570000000000007</v>
      </c>
      <c r="J80" s="19">
        <f t="shared" ref="J80:L80" si="37">SUM(J71:J79)</f>
        <v>829.72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1355</v>
      </c>
      <c r="G81" s="32">
        <f t="shared" ref="G81" si="38">G70+G80</f>
        <v>43.47</v>
      </c>
      <c r="H81" s="32">
        <f t="shared" ref="H81" si="39">H70+H80</f>
        <v>63.06</v>
      </c>
      <c r="I81" s="32">
        <f t="shared" ref="I81" si="40">I70+I80</f>
        <v>150.87</v>
      </c>
      <c r="J81" s="32">
        <f t="shared" ref="J81:L81" si="41">J70+J80</f>
        <v>1348.22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200</v>
      </c>
      <c r="G82" s="40">
        <v>8.1</v>
      </c>
      <c r="H82" s="40">
        <v>8.6</v>
      </c>
      <c r="I82" s="40">
        <v>38.4</v>
      </c>
      <c r="J82" s="40">
        <v>264.2</v>
      </c>
      <c r="K82" s="41">
        <v>184</v>
      </c>
      <c r="L82" s="40"/>
    </row>
    <row r="83" spans="1:12" ht="15">
      <c r="A83" s="23"/>
      <c r="B83" s="15"/>
      <c r="C83" s="11"/>
      <c r="D83" s="6"/>
      <c r="E83" s="42" t="s">
        <v>48</v>
      </c>
      <c r="F83" s="43">
        <v>10</v>
      </c>
      <c r="G83" s="43">
        <v>0.1</v>
      </c>
      <c r="H83" s="43">
        <v>8.3000000000000007</v>
      </c>
      <c r="I83" s="43">
        <v>0.1</v>
      </c>
      <c r="J83" s="43">
        <v>74.8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0</v>
      </c>
      <c r="H84" s="43">
        <v>0</v>
      </c>
      <c r="I84" s="43">
        <v>12.6</v>
      </c>
      <c r="J84" s="43">
        <v>50.3</v>
      </c>
      <c r="K84" s="44" t="s">
        <v>41</v>
      </c>
      <c r="L84" s="43"/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35</v>
      </c>
      <c r="G85" s="43">
        <v>3.8</v>
      </c>
      <c r="H85" s="43">
        <v>1.5</v>
      </c>
      <c r="I85" s="43">
        <v>25.7</v>
      </c>
      <c r="J85" s="43">
        <v>131</v>
      </c>
      <c r="K85" s="44" t="s">
        <v>41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30</v>
      </c>
      <c r="E87" s="42" t="s">
        <v>45</v>
      </c>
      <c r="F87" s="43">
        <v>200</v>
      </c>
      <c r="G87" s="43">
        <v>1</v>
      </c>
      <c r="H87" s="43">
        <v>0.2</v>
      </c>
      <c r="I87" s="43">
        <v>20.2</v>
      </c>
      <c r="J87" s="43">
        <v>92.2</v>
      </c>
      <c r="K87" s="44">
        <v>442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645</v>
      </c>
      <c r="G89" s="19">
        <f t="shared" ref="G89" si="42">SUM(G82:G88)</f>
        <v>13</v>
      </c>
      <c r="H89" s="19">
        <f t="shared" ref="H89" si="43">SUM(H82:H88)</f>
        <v>18.599999999999998</v>
      </c>
      <c r="I89" s="19">
        <f t="shared" ref="I89" si="44">SUM(I82:I88)</f>
        <v>97</v>
      </c>
      <c r="J89" s="19">
        <f t="shared" ref="J89:L89" si="45">SUM(J82:J88)</f>
        <v>612.5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53</v>
      </c>
      <c r="F91" s="43">
        <v>250</v>
      </c>
      <c r="G91" s="43">
        <v>2</v>
      </c>
      <c r="H91" s="43">
        <v>3.4</v>
      </c>
      <c r="I91" s="43">
        <v>16.399999999999999</v>
      </c>
      <c r="J91" s="43">
        <v>104.6</v>
      </c>
      <c r="K91" s="44">
        <v>87</v>
      </c>
      <c r="L91" s="43"/>
    </row>
    <row r="92" spans="1:12" ht="15">
      <c r="A92" s="23"/>
      <c r="B92" s="15"/>
      <c r="C92" s="11"/>
      <c r="D92" s="7" t="s">
        <v>28</v>
      </c>
      <c r="E92" s="51" t="s">
        <v>83</v>
      </c>
      <c r="F92" s="43">
        <v>70</v>
      </c>
      <c r="G92" s="43">
        <v>7.17</v>
      </c>
      <c r="H92" s="43">
        <v>5.69</v>
      </c>
      <c r="I92" s="43">
        <v>0</v>
      </c>
      <c r="J92" s="43">
        <v>79.75</v>
      </c>
      <c r="K92" s="44">
        <v>239</v>
      </c>
      <c r="L92" s="43"/>
    </row>
    <row r="93" spans="1:12" ht="15">
      <c r="A93" s="23"/>
      <c r="B93" s="15"/>
      <c r="C93" s="11"/>
      <c r="D93" s="7" t="s">
        <v>29</v>
      </c>
      <c r="E93" s="51" t="s">
        <v>54</v>
      </c>
      <c r="F93" s="43">
        <v>130</v>
      </c>
      <c r="G93" s="43">
        <v>3.11</v>
      </c>
      <c r="H93" s="43">
        <v>3.97</v>
      </c>
      <c r="I93" s="43">
        <v>32.56</v>
      </c>
      <c r="J93" s="43">
        <v>177.94</v>
      </c>
      <c r="K93" s="44">
        <v>323</v>
      </c>
      <c r="L93" s="43"/>
    </row>
    <row r="94" spans="1:12" ht="15">
      <c r="A94" s="23"/>
      <c r="B94" s="15"/>
      <c r="C94" s="11"/>
      <c r="D94" s="7" t="s">
        <v>30</v>
      </c>
      <c r="E94" s="51" t="s">
        <v>84</v>
      </c>
      <c r="F94" s="43">
        <v>200</v>
      </c>
      <c r="G94" s="43">
        <v>0.4</v>
      </c>
      <c r="H94" s="43">
        <v>0.17</v>
      </c>
      <c r="I94" s="43">
        <v>21.12</v>
      </c>
      <c r="J94" s="43">
        <v>89.3</v>
      </c>
      <c r="K94" s="44">
        <v>437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45</v>
      </c>
      <c r="G96" s="43">
        <v>3</v>
      </c>
      <c r="H96" s="43">
        <v>0.4</v>
      </c>
      <c r="I96" s="43">
        <v>19.100000000000001</v>
      </c>
      <c r="J96" s="43">
        <v>91.8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695</v>
      </c>
      <c r="G99" s="19">
        <f t="shared" ref="G99" si="46">SUM(G90:G98)</f>
        <v>15.68</v>
      </c>
      <c r="H99" s="19">
        <f t="shared" ref="H99" si="47">SUM(H90:H98)</f>
        <v>13.63</v>
      </c>
      <c r="I99" s="19">
        <f t="shared" ref="I99" si="48">SUM(I90:I98)</f>
        <v>89.18</v>
      </c>
      <c r="J99" s="19">
        <f t="shared" ref="J99:L99" si="49">SUM(J90:J98)</f>
        <v>543.39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1340</v>
      </c>
      <c r="G100" s="32">
        <f t="shared" ref="G100" si="50">G89+G99</f>
        <v>28.68</v>
      </c>
      <c r="H100" s="32">
        <f t="shared" ref="H100" si="51">H89+H99</f>
        <v>32.229999999999997</v>
      </c>
      <c r="I100" s="32">
        <f t="shared" ref="I100" si="52">I89+I99</f>
        <v>186.18</v>
      </c>
      <c r="J100" s="32">
        <f t="shared" ref="J100:L100" si="53">J89+J99</f>
        <v>1155.8899999999999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7.1</v>
      </c>
      <c r="H101" s="40">
        <v>9.9</v>
      </c>
      <c r="I101" s="40">
        <v>28.4</v>
      </c>
      <c r="J101" s="40">
        <v>231.9</v>
      </c>
      <c r="K101" s="41"/>
      <c r="L101" s="40"/>
    </row>
    <row r="102" spans="1:12" ht="15">
      <c r="A102" s="23"/>
      <c r="B102" s="15"/>
      <c r="C102" s="11"/>
      <c r="D102" s="6"/>
      <c r="E102" s="42" t="s">
        <v>48</v>
      </c>
      <c r="F102" s="43">
        <v>10</v>
      </c>
      <c r="G102" s="43">
        <v>0.1</v>
      </c>
      <c r="H102" s="43">
        <v>8.3000000000000007</v>
      </c>
      <c r="I102" s="43">
        <v>0.1</v>
      </c>
      <c r="J102" s="43">
        <v>74.8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</v>
      </c>
      <c r="H103" s="43">
        <v>0</v>
      </c>
      <c r="I103" s="43">
        <v>12.6</v>
      </c>
      <c r="J103" s="43">
        <v>50.3</v>
      </c>
      <c r="K103" s="44" t="s">
        <v>41</v>
      </c>
      <c r="L103" s="43"/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35</v>
      </c>
      <c r="G104" s="43">
        <v>3.8</v>
      </c>
      <c r="H104" s="43">
        <v>1.5</v>
      </c>
      <c r="I104" s="43">
        <v>25.7</v>
      </c>
      <c r="J104" s="43">
        <v>131</v>
      </c>
      <c r="K104" s="44" t="s">
        <v>41</v>
      </c>
      <c r="L104" s="43"/>
    </row>
    <row r="105" spans="1:12" ht="15">
      <c r="A105" s="23"/>
      <c r="B105" s="15"/>
      <c r="C105" s="11"/>
      <c r="D105" s="7" t="s">
        <v>24</v>
      </c>
      <c r="E105" s="42" t="s">
        <v>24</v>
      </c>
      <c r="F105" s="43">
        <v>100</v>
      </c>
      <c r="G105" s="43">
        <v>0.48</v>
      </c>
      <c r="H105" s="43">
        <v>0.36</v>
      </c>
      <c r="I105" s="43">
        <v>12.36</v>
      </c>
      <c r="J105" s="43">
        <v>56.4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11.48</v>
      </c>
      <c r="H108" s="19">
        <f t="shared" si="54"/>
        <v>20.060000000000002</v>
      </c>
      <c r="I108" s="19">
        <f t="shared" si="54"/>
        <v>79.16</v>
      </c>
      <c r="J108" s="19">
        <f t="shared" si="54"/>
        <v>544.4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80</v>
      </c>
      <c r="F109" s="43">
        <v>60</v>
      </c>
      <c r="G109" s="43">
        <v>0.96</v>
      </c>
      <c r="H109" s="43">
        <v>6.06</v>
      </c>
      <c r="I109" s="43">
        <v>4.4400000000000004</v>
      </c>
      <c r="J109" s="43">
        <v>76.2</v>
      </c>
      <c r="K109" s="44">
        <v>39</v>
      </c>
      <c r="L109" s="43"/>
    </row>
    <row r="110" spans="1:12" ht="15">
      <c r="A110" s="23"/>
      <c r="B110" s="15"/>
      <c r="C110" s="11"/>
      <c r="D110" s="7" t="s">
        <v>27</v>
      </c>
      <c r="E110" s="42" t="s">
        <v>85</v>
      </c>
      <c r="F110" s="43">
        <v>250</v>
      </c>
      <c r="G110" s="43">
        <v>7.08</v>
      </c>
      <c r="H110" s="43">
        <v>10.82</v>
      </c>
      <c r="I110" s="43">
        <v>11.39</v>
      </c>
      <c r="J110" s="43">
        <v>178.96</v>
      </c>
      <c r="K110" s="44">
        <v>95</v>
      </c>
      <c r="L110" s="43"/>
    </row>
    <row r="111" spans="1:12" ht="15">
      <c r="A111" s="23"/>
      <c r="B111" s="15"/>
      <c r="C111" s="11"/>
      <c r="D111" s="7" t="s">
        <v>28</v>
      </c>
      <c r="E111" s="42" t="s">
        <v>64</v>
      </c>
      <c r="F111" s="43">
        <v>200</v>
      </c>
      <c r="G111" s="43">
        <v>10.199999999999999</v>
      </c>
      <c r="H111" s="43">
        <v>11</v>
      </c>
      <c r="I111" s="43">
        <v>15</v>
      </c>
      <c r="J111" s="43">
        <v>199.9</v>
      </c>
      <c r="K111" s="44">
        <v>258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0</v>
      </c>
      <c r="H113" s="43">
        <v>0</v>
      </c>
      <c r="I113" s="43">
        <v>27.5</v>
      </c>
      <c r="J113" s="43">
        <v>110.1</v>
      </c>
      <c r="K113" s="44">
        <v>411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45</v>
      </c>
      <c r="G115" s="43">
        <v>3</v>
      </c>
      <c r="H115" s="43">
        <v>0.4</v>
      </c>
      <c r="I115" s="43">
        <v>19.100000000000001</v>
      </c>
      <c r="J115" s="43">
        <v>91.8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21.24</v>
      </c>
      <c r="H118" s="19">
        <f t="shared" si="56"/>
        <v>28.279999999999998</v>
      </c>
      <c r="I118" s="19">
        <f t="shared" si="56"/>
        <v>77.430000000000007</v>
      </c>
      <c r="J118" s="19">
        <f t="shared" si="56"/>
        <v>656.96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1300</v>
      </c>
      <c r="G119" s="32">
        <f t="shared" ref="G119" si="58">G108+G118</f>
        <v>32.72</v>
      </c>
      <c r="H119" s="32">
        <f t="shared" ref="H119" si="59">H108+H118</f>
        <v>48.34</v>
      </c>
      <c r="I119" s="32">
        <f t="shared" ref="I119" si="60">I108+I118</f>
        <v>156.59</v>
      </c>
      <c r="J119" s="32">
        <f t="shared" ref="J119:L119" si="61">J108+J118</f>
        <v>1201.3600000000001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200</v>
      </c>
      <c r="G120" s="40">
        <v>6.1</v>
      </c>
      <c r="H120" s="40">
        <v>9.8000000000000007</v>
      </c>
      <c r="I120" s="40">
        <v>26.7</v>
      </c>
      <c r="J120" s="40">
        <v>220.5</v>
      </c>
      <c r="K120" s="41">
        <v>190</v>
      </c>
      <c r="L120" s="40"/>
    </row>
    <row r="121" spans="1:12" ht="15">
      <c r="A121" s="14"/>
      <c r="B121" s="15"/>
      <c r="C121" s="11"/>
      <c r="D121" s="6"/>
      <c r="E121" s="42" t="s">
        <v>48</v>
      </c>
      <c r="F121" s="43">
        <v>10</v>
      </c>
      <c r="G121" s="43">
        <v>0.1</v>
      </c>
      <c r="H121" s="43">
        <v>8.3000000000000007</v>
      </c>
      <c r="I121" s="43">
        <v>0.1</v>
      </c>
      <c r="J121" s="43">
        <v>74.8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</v>
      </c>
      <c r="H122" s="43">
        <v>0</v>
      </c>
      <c r="I122" s="43">
        <v>12.6</v>
      </c>
      <c r="J122" s="43">
        <v>50.3</v>
      </c>
      <c r="K122" s="44" t="s">
        <v>41</v>
      </c>
      <c r="L122" s="43"/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35</v>
      </c>
      <c r="G123" s="43">
        <v>3.8</v>
      </c>
      <c r="H123" s="43">
        <v>1.5</v>
      </c>
      <c r="I123" s="43">
        <v>25.7</v>
      </c>
      <c r="J123" s="43">
        <v>131</v>
      </c>
      <c r="K123" s="44" t="s">
        <v>41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46</v>
      </c>
      <c r="E125" s="42" t="s">
        <v>47</v>
      </c>
      <c r="F125" s="43">
        <v>95</v>
      </c>
      <c r="G125" s="43">
        <v>2.7</v>
      </c>
      <c r="H125" s="43">
        <v>2.4</v>
      </c>
      <c r="I125" s="43">
        <v>4.3</v>
      </c>
      <c r="J125" s="43">
        <v>53.7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12.7</v>
      </c>
      <c r="H127" s="19">
        <f t="shared" si="62"/>
        <v>22</v>
      </c>
      <c r="I127" s="19">
        <f t="shared" si="62"/>
        <v>69.399999999999991</v>
      </c>
      <c r="J127" s="19">
        <f t="shared" si="62"/>
        <v>530.30000000000007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56</v>
      </c>
      <c r="F129" s="43">
        <v>250</v>
      </c>
      <c r="G129" s="43">
        <v>8.8000000000000007</v>
      </c>
      <c r="H129" s="43">
        <v>8.4</v>
      </c>
      <c r="I129" s="43">
        <v>18</v>
      </c>
      <c r="J129" s="43">
        <v>182.6</v>
      </c>
      <c r="K129" s="44">
        <v>83</v>
      </c>
      <c r="L129" s="43"/>
    </row>
    <row r="130" spans="1:12" ht="15">
      <c r="A130" s="14"/>
      <c r="B130" s="15"/>
      <c r="C130" s="11"/>
      <c r="D130" s="7" t="s">
        <v>28</v>
      </c>
      <c r="E130" s="42" t="s">
        <v>62</v>
      </c>
      <c r="F130" s="43" t="s">
        <v>57</v>
      </c>
      <c r="G130" s="43">
        <v>13.3</v>
      </c>
      <c r="H130" s="43">
        <v>16.899999999999999</v>
      </c>
      <c r="I130" s="43">
        <v>1.9</v>
      </c>
      <c r="J130" s="43">
        <v>212.9</v>
      </c>
      <c r="K130" s="44">
        <v>259</v>
      </c>
      <c r="L130" s="43"/>
    </row>
    <row r="131" spans="1:12" ht="1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8.5</v>
      </c>
      <c r="H131" s="43">
        <v>6.9</v>
      </c>
      <c r="I131" s="43">
        <v>38.6</v>
      </c>
      <c r="J131" s="43">
        <v>250.7</v>
      </c>
      <c r="K131" s="44">
        <v>181</v>
      </c>
      <c r="L131" s="43"/>
    </row>
    <row r="132" spans="1:12" ht="1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0.4</v>
      </c>
      <c r="H132" s="43">
        <v>0.1</v>
      </c>
      <c r="I132" s="43">
        <v>34.1</v>
      </c>
      <c r="J132" s="43">
        <v>140.6</v>
      </c>
      <c r="K132" s="44">
        <v>401</v>
      </c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45</v>
      </c>
      <c r="G134" s="43">
        <v>3</v>
      </c>
      <c r="H134" s="43">
        <v>0.4</v>
      </c>
      <c r="I134" s="43">
        <v>19.100000000000001</v>
      </c>
      <c r="J134" s="43">
        <v>91.8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645</v>
      </c>
      <c r="G137" s="19">
        <f t="shared" ref="G137:J137" si="64">SUM(G128:G136)</f>
        <v>34</v>
      </c>
      <c r="H137" s="19">
        <f t="shared" si="64"/>
        <v>32.699999999999996</v>
      </c>
      <c r="I137" s="19">
        <f t="shared" si="64"/>
        <v>111.69999999999999</v>
      </c>
      <c r="J137" s="19">
        <f t="shared" si="64"/>
        <v>878.6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1185</v>
      </c>
      <c r="G138" s="32">
        <f t="shared" ref="G138" si="66">G127+G137</f>
        <v>46.7</v>
      </c>
      <c r="H138" s="32">
        <f t="shared" ref="H138" si="67">H127+H137</f>
        <v>54.699999999999996</v>
      </c>
      <c r="I138" s="32">
        <f t="shared" ref="I138" si="68">I127+I137</f>
        <v>181.09999999999997</v>
      </c>
      <c r="J138" s="32">
        <f t="shared" ref="J138:L138" si="69">J127+J137</f>
        <v>1408.9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180</v>
      </c>
      <c r="G139" s="40">
        <v>32.799999999999997</v>
      </c>
      <c r="H139" s="40">
        <v>9.4</v>
      </c>
      <c r="I139" s="40">
        <v>44.7</v>
      </c>
      <c r="J139" s="40">
        <v>401.4</v>
      </c>
      <c r="K139" s="41">
        <v>224</v>
      </c>
      <c r="L139" s="40"/>
    </row>
    <row r="140" spans="1:12" ht="15">
      <c r="A140" s="23"/>
      <c r="B140" s="15"/>
      <c r="C140" s="11"/>
      <c r="D140" s="6"/>
      <c r="E140" s="42" t="s">
        <v>48</v>
      </c>
      <c r="F140" s="43">
        <v>10</v>
      </c>
      <c r="G140" s="43">
        <v>0.1</v>
      </c>
      <c r="H140" s="43">
        <v>8.3000000000000007</v>
      </c>
      <c r="I140" s="43">
        <v>0.1</v>
      </c>
      <c r="J140" s="43">
        <v>74.8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0</v>
      </c>
      <c r="H141" s="43">
        <v>0</v>
      </c>
      <c r="I141" s="43">
        <v>12.6</v>
      </c>
      <c r="J141" s="43">
        <v>50.3</v>
      </c>
      <c r="K141" s="44" t="s">
        <v>41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35</v>
      </c>
      <c r="G142" s="43">
        <v>3.8</v>
      </c>
      <c r="H142" s="43">
        <v>1.5</v>
      </c>
      <c r="I142" s="43">
        <v>25.7</v>
      </c>
      <c r="J142" s="43">
        <v>131</v>
      </c>
      <c r="K142" s="44" t="s">
        <v>41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30</v>
      </c>
      <c r="E144" s="42" t="s">
        <v>45</v>
      </c>
      <c r="F144" s="43">
        <v>200</v>
      </c>
      <c r="G144" s="43">
        <v>1</v>
      </c>
      <c r="H144" s="43">
        <v>0.2</v>
      </c>
      <c r="I144" s="43">
        <v>20.2</v>
      </c>
      <c r="J144" s="43">
        <v>92.2</v>
      </c>
      <c r="K144" s="44">
        <v>442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37.699999999999996</v>
      </c>
      <c r="H146" s="19">
        <f t="shared" si="70"/>
        <v>19.400000000000002</v>
      </c>
      <c r="I146" s="19">
        <f t="shared" si="70"/>
        <v>103.30000000000001</v>
      </c>
      <c r="J146" s="19">
        <f t="shared" si="70"/>
        <v>749.7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80</v>
      </c>
      <c r="F147" s="43">
        <v>60</v>
      </c>
      <c r="G147" s="43">
        <v>0.96</v>
      </c>
      <c r="H147" s="43">
        <v>6.06</v>
      </c>
      <c r="I147" s="43">
        <v>4.4400000000000004</v>
      </c>
      <c r="J147" s="43">
        <v>76.2</v>
      </c>
      <c r="K147" s="44">
        <v>39</v>
      </c>
      <c r="L147" s="43"/>
    </row>
    <row r="148" spans="1:12" ht="15">
      <c r="A148" s="23"/>
      <c r="B148" s="15"/>
      <c r="C148" s="11"/>
      <c r="D148" s="7" t="s">
        <v>27</v>
      </c>
      <c r="E148" s="42" t="s">
        <v>86</v>
      </c>
      <c r="F148" s="43">
        <v>250</v>
      </c>
      <c r="G148" s="43">
        <v>9.8800000000000008</v>
      </c>
      <c r="H148" s="43">
        <v>12.14</v>
      </c>
      <c r="I148" s="43">
        <v>15.06</v>
      </c>
      <c r="J148" s="43">
        <v>211.72</v>
      </c>
      <c r="K148" s="44">
        <v>62</v>
      </c>
      <c r="L148" s="43"/>
    </row>
    <row r="149" spans="1:12" ht="15">
      <c r="A149" s="23"/>
      <c r="B149" s="15"/>
      <c r="C149" s="11"/>
      <c r="D149" s="7" t="s">
        <v>28</v>
      </c>
      <c r="E149" s="42" t="s">
        <v>87</v>
      </c>
      <c r="F149" s="43">
        <v>50</v>
      </c>
      <c r="G149" s="43">
        <v>6.91</v>
      </c>
      <c r="H149" s="43">
        <v>11.53</v>
      </c>
      <c r="I149" s="43">
        <v>0.61</v>
      </c>
      <c r="J149" s="43">
        <v>133.66</v>
      </c>
      <c r="K149" s="44">
        <v>314</v>
      </c>
      <c r="L149" s="43"/>
    </row>
    <row r="150" spans="1:12" ht="15">
      <c r="A150" s="23"/>
      <c r="B150" s="15"/>
      <c r="C150" s="11"/>
      <c r="D150" s="7" t="s">
        <v>29</v>
      </c>
      <c r="E150" s="42" t="s">
        <v>58</v>
      </c>
      <c r="F150" s="43">
        <v>150</v>
      </c>
      <c r="G150" s="43">
        <v>5.47</v>
      </c>
      <c r="H150" s="43">
        <v>4.72</v>
      </c>
      <c r="I150" s="43">
        <v>34.92</v>
      </c>
      <c r="J150" s="43">
        <v>204.22</v>
      </c>
      <c r="K150" s="44">
        <v>331</v>
      </c>
      <c r="L150" s="43"/>
    </row>
    <row r="151" spans="1:12" ht="1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</v>
      </c>
      <c r="H151" s="43">
        <v>0</v>
      </c>
      <c r="I151" s="43">
        <v>15.5</v>
      </c>
      <c r="J151" s="43">
        <v>61.9</v>
      </c>
      <c r="K151" s="44" t="s">
        <v>41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45</v>
      </c>
      <c r="G153" s="43">
        <v>3</v>
      </c>
      <c r="H153" s="43">
        <v>0.4</v>
      </c>
      <c r="I153" s="43">
        <v>19.100000000000001</v>
      </c>
      <c r="J153" s="43">
        <v>91.8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26.22</v>
      </c>
      <c r="H156" s="19">
        <f t="shared" si="72"/>
        <v>34.849999999999994</v>
      </c>
      <c r="I156" s="19">
        <f t="shared" si="72"/>
        <v>89.63</v>
      </c>
      <c r="J156" s="19">
        <f t="shared" si="72"/>
        <v>779.5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1380</v>
      </c>
      <c r="G157" s="32">
        <f t="shared" ref="G157" si="74">G146+G156</f>
        <v>63.919999999999995</v>
      </c>
      <c r="H157" s="32">
        <f t="shared" ref="H157" si="75">H146+H156</f>
        <v>54.25</v>
      </c>
      <c r="I157" s="32">
        <f t="shared" ref="I157" si="76">I146+I156</f>
        <v>192.93</v>
      </c>
      <c r="J157" s="32">
        <f t="shared" ref="J157:L157" si="77">J146+J156</f>
        <v>1529.2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2" t="s">
        <v>76</v>
      </c>
      <c r="F158" s="40">
        <v>200</v>
      </c>
      <c r="G158" s="40">
        <v>8.11</v>
      </c>
      <c r="H158" s="40">
        <v>8.6199999999999992</v>
      </c>
      <c r="I158" s="40">
        <v>38.4</v>
      </c>
      <c r="J158" s="40">
        <v>264.22000000000003</v>
      </c>
      <c r="K158" s="41">
        <v>184</v>
      </c>
      <c r="L158" s="40"/>
    </row>
    <row r="159" spans="1:12" ht="15">
      <c r="A159" s="23"/>
      <c r="B159" s="15"/>
      <c r="C159" s="11"/>
      <c r="D159" s="6"/>
      <c r="E159" s="42" t="s">
        <v>48</v>
      </c>
      <c r="F159" s="43">
        <v>10</v>
      </c>
      <c r="G159" s="43">
        <v>0.1</v>
      </c>
      <c r="H159" s="43">
        <v>8.3000000000000007</v>
      </c>
      <c r="I159" s="43">
        <v>0.1</v>
      </c>
      <c r="J159" s="43">
        <v>74.8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3.9</v>
      </c>
      <c r="H160" s="43">
        <v>4.0999999999999996</v>
      </c>
      <c r="I160" s="43">
        <v>16.5</v>
      </c>
      <c r="J160" s="43">
        <v>120.3</v>
      </c>
      <c r="K160" s="44">
        <v>397</v>
      </c>
      <c r="L160" s="43"/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35</v>
      </c>
      <c r="G161" s="43">
        <v>3.8</v>
      </c>
      <c r="H161" s="43">
        <v>1.5</v>
      </c>
      <c r="I161" s="43">
        <v>25.7</v>
      </c>
      <c r="J161" s="43">
        <v>131</v>
      </c>
      <c r="K161" s="44" t="s">
        <v>41</v>
      </c>
      <c r="L161" s="43"/>
    </row>
    <row r="162" spans="1:12" ht="15">
      <c r="A162" s="23"/>
      <c r="B162" s="15"/>
      <c r="C162" s="11"/>
      <c r="D162" s="7" t="s">
        <v>24</v>
      </c>
      <c r="E162" s="42" t="s">
        <v>24</v>
      </c>
      <c r="F162" s="43">
        <v>100</v>
      </c>
      <c r="G162" s="43">
        <v>0.48</v>
      </c>
      <c r="H162" s="43">
        <v>0.36</v>
      </c>
      <c r="I162" s="43">
        <v>12.36</v>
      </c>
      <c r="J162" s="43">
        <v>56.4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16.39</v>
      </c>
      <c r="H165" s="19">
        <f t="shared" si="78"/>
        <v>22.880000000000003</v>
      </c>
      <c r="I165" s="19">
        <f t="shared" si="78"/>
        <v>93.06</v>
      </c>
      <c r="J165" s="19">
        <f t="shared" si="78"/>
        <v>646.72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88</v>
      </c>
      <c r="F167" s="43">
        <v>250</v>
      </c>
      <c r="G167" s="43">
        <v>6.73</v>
      </c>
      <c r="H167" s="43">
        <v>9.1</v>
      </c>
      <c r="I167" s="43">
        <v>16.43</v>
      </c>
      <c r="J167" s="43">
        <v>174.83</v>
      </c>
      <c r="K167" s="44">
        <v>73</v>
      </c>
      <c r="L167" s="43"/>
    </row>
    <row r="168" spans="1:12" ht="15">
      <c r="A168" s="23"/>
      <c r="B168" s="15"/>
      <c r="C168" s="11"/>
      <c r="D168" s="7" t="s">
        <v>28</v>
      </c>
      <c r="E168" s="42" t="s">
        <v>89</v>
      </c>
      <c r="F168" s="43">
        <v>200</v>
      </c>
      <c r="G168" s="43">
        <v>23.88</v>
      </c>
      <c r="H168" s="43">
        <v>18.28</v>
      </c>
      <c r="I168" s="43">
        <v>36.96</v>
      </c>
      <c r="J168" s="43">
        <v>408.3</v>
      </c>
      <c r="K168" s="44">
        <v>141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</v>
      </c>
      <c r="H170" s="43">
        <v>0</v>
      </c>
      <c r="I170" s="43">
        <v>24.8</v>
      </c>
      <c r="J170" s="43">
        <v>99.1</v>
      </c>
      <c r="K170" s="44">
        <v>401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45</v>
      </c>
      <c r="G172" s="43">
        <v>3</v>
      </c>
      <c r="H172" s="43">
        <v>0.4</v>
      </c>
      <c r="I172" s="43">
        <v>19.100000000000001</v>
      </c>
      <c r="J172" s="43">
        <v>91.8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695</v>
      </c>
      <c r="G175" s="19">
        <f t="shared" ref="G175:J175" si="80">SUM(G166:G174)</f>
        <v>33.61</v>
      </c>
      <c r="H175" s="19">
        <f t="shared" si="80"/>
        <v>27.78</v>
      </c>
      <c r="I175" s="19">
        <f t="shared" si="80"/>
        <v>97.289999999999992</v>
      </c>
      <c r="J175" s="19">
        <f t="shared" si="80"/>
        <v>774.03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1240</v>
      </c>
      <c r="G176" s="32">
        <f t="shared" ref="G176" si="82">G165+G175</f>
        <v>50</v>
      </c>
      <c r="H176" s="32">
        <f t="shared" ref="H176" si="83">H165+H175</f>
        <v>50.660000000000004</v>
      </c>
      <c r="I176" s="32">
        <f t="shared" ref="I176" si="84">I165+I175</f>
        <v>190.35</v>
      </c>
      <c r="J176" s="32">
        <f t="shared" ref="J176:L176" si="85">J165+J175</f>
        <v>1420.75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200</v>
      </c>
      <c r="G177" s="40">
        <v>6</v>
      </c>
      <c r="H177" s="40">
        <v>7.5</v>
      </c>
      <c r="I177" s="40">
        <v>29.6</v>
      </c>
      <c r="J177" s="40">
        <v>208.7</v>
      </c>
      <c r="K177" s="41">
        <v>189</v>
      </c>
      <c r="L177" s="40"/>
    </row>
    <row r="178" spans="1:12" ht="15">
      <c r="A178" s="23"/>
      <c r="B178" s="15"/>
      <c r="C178" s="11"/>
      <c r="D178" s="6"/>
      <c r="E178" s="42" t="s">
        <v>48</v>
      </c>
      <c r="F178" s="43">
        <v>10</v>
      </c>
      <c r="G178" s="43">
        <v>0.1</v>
      </c>
      <c r="H178" s="43">
        <v>8.3000000000000007</v>
      </c>
      <c r="I178" s="43">
        <v>0.1</v>
      </c>
      <c r="J178" s="43">
        <v>74.8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</v>
      </c>
      <c r="H179" s="43">
        <v>0</v>
      </c>
      <c r="I179" s="43">
        <v>12.6</v>
      </c>
      <c r="J179" s="43">
        <v>50.3</v>
      </c>
      <c r="K179" s="44" t="s">
        <v>41</v>
      </c>
      <c r="L179" s="43"/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35</v>
      </c>
      <c r="G180" s="43">
        <v>3.8</v>
      </c>
      <c r="H180" s="43">
        <v>1.5</v>
      </c>
      <c r="I180" s="43">
        <v>25.7</v>
      </c>
      <c r="J180" s="43">
        <v>131</v>
      </c>
      <c r="K180" s="44" t="s">
        <v>41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30</v>
      </c>
      <c r="E182" s="42" t="s">
        <v>45</v>
      </c>
      <c r="F182" s="43">
        <v>200</v>
      </c>
      <c r="G182" s="43">
        <v>1</v>
      </c>
      <c r="H182" s="43">
        <v>0.2</v>
      </c>
      <c r="I182" s="43">
        <v>20.2</v>
      </c>
      <c r="J182" s="43">
        <v>92.2</v>
      </c>
      <c r="K182" s="44">
        <v>442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645</v>
      </c>
      <c r="G184" s="19">
        <f t="shared" ref="G184:J184" si="86">SUM(G177:G183)</f>
        <v>10.899999999999999</v>
      </c>
      <c r="H184" s="19">
        <f t="shared" si="86"/>
        <v>17.5</v>
      </c>
      <c r="I184" s="19">
        <f t="shared" si="86"/>
        <v>88.2</v>
      </c>
      <c r="J184" s="19">
        <f t="shared" si="86"/>
        <v>557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80</v>
      </c>
      <c r="F185" s="43">
        <v>60</v>
      </c>
      <c r="G185" s="43">
        <v>0.96</v>
      </c>
      <c r="H185" s="43">
        <v>6.06</v>
      </c>
      <c r="I185" s="43">
        <v>4.4400000000000004</v>
      </c>
      <c r="J185" s="43">
        <v>76.2</v>
      </c>
      <c r="K185" s="44">
        <v>39</v>
      </c>
      <c r="L185" s="43"/>
    </row>
    <row r="186" spans="1:12" ht="15">
      <c r="A186" s="23"/>
      <c r="B186" s="15"/>
      <c r="C186" s="11"/>
      <c r="D186" s="7" t="s">
        <v>27</v>
      </c>
      <c r="E186" s="42" t="s">
        <v>53</v>
      </c>
      <c r="F186" s="43">
        <v>250</v>
      </c>
      <c r="G186" s="43">
        <v>2</v>
      </c>
      <c r="H186" s="43">
        <v>3.4</v>
      </c>
      <c r="I186" s="43">
        <v>16.399999999999999</v>
      </c>
      <c r="J186" s="43">
        <v>104.6</v>
      </c>
      <c r="K186" s="44">
        <v>87</v>
      </c>
      <c r="L186" s="43"/>
    </row>
    <row r="187" spans="1:12" ht="15">
      <c r="A187" s="23"/>
      <c r="B187" s="15"/>
      <c r="C187" s="11"/>
      <c r="D187" s="7" t="s">
        <v>28</v>
      </c>
      <c r="E187" s="51" t="s">
        <v>83</v>
      </c>
      <c r="F187" s="43">
        <v>70</v>
      </c>
      <c r="G187" s="43">
        <v>7.17</v>
      </c>
      <c r="H187" s="43">
        <v>5.69</v>
      </c>
      <c r="I187" s="43">
        <v>0</v>
      </c>
      <c r="J187" s="43">
        <v>79.75</v>
      </c>
      <c r="K187" s="44">
        <v>239</v>
      </c>
      <c r="L187" s="43"/>
    </row>
    <row r="188" spans="1:12" ht="15">
      <c r="A188" s="23"/>
      <c r="B188" s="15"/>
      <c r="C188" s="11"/>
      <c r="D188" s="7" t="s">
        <v>29</v>
      </c>
      <c r="E188" s="42" t="s">
        <v>90</v>
      </c>
      <c r="F188" s="43">
        <v>130</v>
      </c>
      <c r="G188" s="43">
        <v>2.86</v>
      </c>
      <c r="H188" s="43">
        <v>4.5599999999999996</v>
      </c>
      <c r="I188" s="43">
        <v>18.670000000000002</v>
      </c>
      <c r="J188" s="43">
        <v>127.44</v>
      </c>
      <c r="K188" s="44">
        <v>335</v>
      </c>
      <c r="L188" s="43"/>
    </row>
    <row r="189" spans="1:12" ht="1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0.4</v>
      </c>
      <c r="H189" s="43">
        <v>0.1</v>
      </c>
      <c r="I189" s="43">
        <v>34.1</v>
      </c>
      <c r="J189" s="43">
        <v>140.6</v>
      </c>
      <c r="K189" s="44">
        <v>401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45</v>
      </c>
      <c r="G191" s="43">
        <v>3</v>
      </c>
      <c r="H191" s="43">
        <v>0.4</v>
      </c>
      <c r="I191" s="43">
        <v>19.100000000000001</v>
      </c>
      <c r="J191" s="43">
        <v>91.8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16.39</v>
      </c>
      <c r="H194" s="19">
        <f t="shared" si="88"/>
        <v>20.209999999999997</v>
      </c>
      <c r="I194" s="19">
        <f t="shared" si="88"/>
        <v>92.710000000000008</v>
      </c>
      <c r="J194" s="19">
        <f t="shared" si="88"/>
        <v>620.39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1400</v>
      </c>
      <c r="G195" s="32">
        <f t="shared" ref="G195" si="90">G184+G194</f>
        <v>27.29</v>
      </c>
      <c r="H195" s="32">
        <f t="shared" ref="H195" si="91">H184+H194</f>
        <v>37.709999999999994</v>
      </c>
      <c r="I195" s="32">
        <f t="shared" ref="I195" si="92">I184+I194</f>
        <v>180.91000000000003</v>
      </c>
      <c r="J195" s="32">
        <f t="shared" ref="J195:L195" si="93">J184+J194</f>
        <v>1177.3899999999999</v>
      </c>
      <c r="K195" s="32"/>
      <c r="L195" s="32">
        <f t="shared" si="93"/>
        <v>0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1280.5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43.693000000000005</v>
      </c>
      <c r="H196" s="34">
        <f t="shared" si="94"/>
        <v>49.393999999999998</v>
      </c>
      <c r="I196" s="34">
        <f t="shared" si="94"/>
        <v>174.32400000000001</v>
      </c>
      <c r="J196" s="34">
        <f t="shared" si="94"/>
        <v>1323.2190000000001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2024-12-06T06:58:59Z</cp:lastPrinted>
  <dcterms:created xsi:type="dcterms:W3CDTF">2022-05-16T14:23:56Z</dcterms:created>
  <dcterms:modified xsi:type="dcterms:W3CDTF">2024-12-19T07:00:23Z</dcterms:modified>
</cp:coreProperties>
</file>